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defaultThemeVersion="124226"/>
  <bookViews>
    <workbookView xWindow="-150" yWindow="-75" windowWidth="24240" windowHeight="12390"/>
  </bookViews>
  <sheets>
    <sheet name="2023" sheetId="14" r:id="rId1"/>
    <sheet name="ГЗ" sheetId="8" r:id="rId2"/>
    <sheet name="Хоздоговор" sheetId="13" r:id="rId3"/>
    <sheet name="СКС" sheetId="5" state="hidden" r:id="rId4"/>
    <sheet name="ЭНТУ" sheetId="7" state="hidden" r:id="rId5"/>
    <sheet name="Гранты" sheetId="9" state="hidden" r:id="rId6"/>
  </sheets>
  <definedNames>
    <definedName name="_xlnm._FilterDatabase" localSheetId="0" hidden="1">'2023'!$B$10:$J$78</definedName>
    <definedName name="_xlnm._FilterDatabase" localSheetId="1" hidden="1">ГЗ!$A$9:$H$37</definedName>
    <definedName name="_xlnm.Print_Area" localSheetId="0">'2023'!$A$1:$J$85</definedName>
    <definedName name="_xlnm.Print_Area" localSheetId="1">ГЗ!$A$1:$K$49</definedName>
    <definedName name="_xlnm.Print_Area" localSheetId="5">Гранты!$A$1:$J$28</definedName>
    <definedName name="_xlnm.Print_Area" localSheetId="3">СКС!$B$1:$H$36</definedName>
  </definedNames>
  <calcPr calcId="125725"/>
</workbook>
</file>

<file path=xl/calcChain.xml><?xml version="1.0" encoding="utf-8"?>
<calcChain xmlns="http://schemas.openxmlformats.org/spreadsheetml/2006/main">
  <c r="F45" i="8"/>
  <c r="F44"/>
  <c r="H27" i="9" l="1"/>
  <c r="H23" i="7" l="1"/>
  <c r="G31" i="5" l="1"/>
  <c r="G32" l="1"/>
  <c r="H24" i="7" l="1"/>
</calcChain>
</file>

<file path=xl/comments1.xml><?xml version="1.0" encoding="utf-8"?>
<comments xmlns="http://schemas.openxmlformats.org/spreadsheetml/2006/main">
  <authors>
    <author>Владимирова Галина Сергеевна</author>
  </authors>
  <commentList>
    <comment ref="D23" authorId="0">
      <text>
        <r>
          <rPr>
            <b/>
            <sz val="9"/>
            <color indexed="81"/>
            <rFont val="Tahoma"/>
            <family val="2"/>
            <charset val="204"/>
          </rPr>
          <t>Владимирова Галина Сергеевна:</t>
        </r>
        <r>
          <rPr>
            <sz val="9"/>
            <color indexed="81"/>
            <rFont val="Tahoma"/>
            <family val="2"/>
            <charset val="204"/>
          </rPr>
          <t xml:space="preserve">
</t>
        </r>
      </text>
    </comment>
    <comment ref="H27" authorId="0">
      <text>
        <r>
          <rPr>
            <b/>
            <sz val="9"/>
            <color indexed="81"/>
            <rFont val="Tahoma"/>
            <family val="2"/>
            <charset val="204"/>
          </rPr>
          <t>Владимирова Галина Сергеевна:</t>
        </r>
        <r>
          <rPr>
            <sz val="9"/>
            <color indexed="81"/>
            <rFont val="Tahoma"/>
            <family val="2"/>
            <charset val="204"/>
          </rPr>
          <t xml:space="preserve">
Не идет в отчеты!!!</t>
        </r>
      </text>
    </comment>
  </commentList>
</comments>
</file>

<file path=xl/sharedStrings.xml><?xml version="1.0" encoding="utf-8"?>
<sst xmlns="http://schemas.openxmlformats.org/spreadsheetml/2006/main" count="297" uniqueCount="167">
  <si>
    <t>Наименование работы, коды по рубрикатору ГРНТИ, характер НИР</t>
  </si>
  <si>
    <t>Наименование головного совета</t>
  </si>
  <si>
    <t>Ф.И.О., ученая степень, ученое звание исполнителя - руководителя НИР, подразделение</t>
  </si>
  <si>
    <t>Сроки проведения НИР (начало/окончание)</t>
  </si>
  <si>
    <t>Ожидаемые результаты и (или) научно-технические результаты (продукция)</t>
  </si>
  <si>
    <t>№ п/п</t>
  </si>
  <si>
    <t>Науки о Земле</t>
  </si>
  <si>
    <t>фундаментальная</t>
  </si>
  <si>
    <t>прикладная</t>
  </si>
  <si>
    <t>НАУЧНО-ТЕХНИЧЕСКИЕ УСЛУГИ</t>
  </si>
  <si>
    <t xml:space="preserve">ИТОГО </t>
  </si>
  <si>
    <t>без НДС</t>
  </si>
  <si>
    <t>с НДС</t>
  </si>
  <si>
    <t>ИТОГО</t>
  </si>
  <si>
    <t>ТЕМАТИЧЕСКИЙ ПЛАН</t>
  </si>
  <si>
    <t xml:space="preserve">вуза (организации): федеральное государственное бюджетное образовательное учреждение высшего профессионального образования </t>
  </si>
  <si>
    <t>"Российский государственный гидрометеорологический университет"</t>
  </si>
  <si>
    <t>УТВЕРЖДАЮ</t>
  </si>
  <si>
    <t>Сметная стоимость на 2014 год (руб.)        с НДС / без НДС</t>
  </si>
  <si>
    <t>Научно-технических услуг на 2014 год</t>
  </si>
  <si>
    <t>Проректор по НР</t>
  </si>
  <si>
    <t>Сметная стоимость на 2013 год (руб.)        с НДС / без НДС</t>
  </si>
  <si>
    <t>СЕМИНАРЫ, КОНФЕРЕНЦИИ, СОВЕЩАНИЯ</t>
  </si>
  <si>
    <t>_________________</t>
  </si>
  <si>
    <t>Семинаров, конференций, совещаний на 2014 год</t>
  </si>
  <si>
    <t>"___" _____________ 2014 г.</t>
  </si>
  <si>
    <t>КОНКУРСЫ И ГРАНТЫ ПРАВИТЕЛЬСТВА САНКТ–ПЕТЕРБУРГА</t>
  </si>
  <si>
    <t>Конкурс грантов для студентов вузов, расположенных на территории Санкт-Петербурга, аспирантов вузов, отраслевых и академических институтов, расположенных на территории Санкт-Петербурга</t>
  </si>
  <si>
    <t>Зам. нач. НИСа</t>
  </si>
  <si>
    <t>Г.В. Заболотников</t>
  </si>
  <si>
    <t>________________Г.В. Заболотников</t>
  </si>
  <si>
    <t>________________</t>
  </si>
  <si>
    <t>Конкурсный отбор для предоставления в 2014 году субсидий молодым ученым, молодым кандидатам наук вузов и академических инсти-тутов, расположенных на территории Санкт–Петербурга</t>
  </si>
  <si>
    <t>"___" _____________ 2015 г.</t>
  </si>
  <si>
    <t>_____________Г.Г. Гогоберидзе</t>
  </si>
  <si>
    <t>СРЕДСТВА ЗАКАЗЧИКОВ</t>
  </si>
  <si>
    <t>Анализ состояния и перспектив развития научных исследований в Арктической зоне Российской Федерации и Мировом океане, включая береговую зону окраинных морей России</t>
  </si>
  <si>
    <t>Цель работы заключается в разработке и информационной поддержке системы информационно-аналитического обеспечения в целях мониторинга научно-исследовательских и технологических работ и потенциала развития научных исследований в Арктической зоне Российской Федерации и Мировом океане, включая береговую зону окраинных морей России и выработки прогнозов научно-исследовательского и научно-технологического потенциалов развития в целях повышения эффективности научных исследований в ходе реализации политики социально-экономического развития Российской Федерации. Ожидаемые результаты работы будут использованы в целях информационно-аналитического обеспечения деятельности федеральных и региональных органов исполнительной власти в целях усиления координации деятельности органов государственной власти при реализации государственной политики в Арктике и Мировом океане и повышения эффективности арктических, морских и прибрежных научных исследований в ходе реализации политики социально-экономического развития Российской Федерации.</t>
  </si>
  <si>
    <t>ШИФР: "Арктика-2017"</t>
  </si>
  <si>
    <t xml:space="preserve">№ ГР: </t>
  </si>
  <si>
    <t>Ожидаемые результаты и (или) 
научно-технические результаты (продукция)</t>
  </si>
  <si>
    <t>Наименование работы, 
коды по рубрикатору ГРНТИ, 
характер НИР</t>
  </si>
  <si>
    <t>Сроки проведения НИР (начало / окончание)</t>
  </si>
  <si>
    <t>№ ГР: ААА-А17-117032010127-1</t>
  </si>
  <si>
    <t>ГРНТИ: 87.35.91</t>
  </si>
  <si>
    <t xml:space="preserve">ГРНТИ: </t>
  </si>
  <si>
    <t>Характер разработки:</t>
  </si>
  <si>
    <t>Заказчик, номер договора/шифры</t>
  </si>
  <si>
    <t>Аннотация проекта</t>
  </si>
  <si>
    <t>20%</t>
  </si>
  <si>
    <t>10%</t>
  </si>
  <si>
    <t>ИТОГО НАКЛАДНЫХ</t>
  </si>
  <si>
    <t>ИТОГО  НАКЛАДНЫХ</t>
  </si>
  <si>
    <t>Заказчик - Минобрнауки</t>
  </si>
  <si>
    <t>ШИФР: "Мониторинг и прогноз состояния системы лед- океан- атмосфера" в Арктике"</t>
  </si>
  <si>
    <t>Связанность территории Российской Федерации за счет создания интеллектуальных транспортных и телекоммуникационных систем, а также занятия и удержания лидерских позиций в создании международных транспортно-логистических систем, освоении и использовании космического и воздушного пространства, Мирового океана, Арктики и Антарктики</t>
  </si>
  <si>
    <t>Формирование информационной базы текущихъ проектов и программ научно-образовательного сотрудничества со странами Арктической зоны и международных проектов по арктической тематике. Отчет, содержащий след. Разделы: 1. Цели, задачи и основные виды деятельности России по указанному направлению. 2. Конкретные предложения в дорожную карту по активизации международного научно-образовательного сотрудничества в Арктической зоне. 3. Формирование информационных материалов для сопровождения деятельности по продвижению предлагаемых Россией мероприятий по развитию научно-образовательного сотрудничества в период председательствования России в Арктическом совете.</t>
  </si>
  <si>
    <t>__________________ Д.В. Леонтьев</t>
  </si>
  <si>
    <t>РНФ</t>
  </si>
  <si>
    <t>Смышляев С.П., д.ф.-м.н., профессор кафедры Метеопрогнозов</t>
  </si>
  <si>
    <t>Леонтьев Д.В., к.ю.н., и.о. проректора по научной работе, проректор по развитию</t>
  </si>
  <si>
    <t>Хворостовский К.С., к.ф.-м.н., научный сотрудник Лаборатории Спутниковой Океанографии</t>
  </si>
  <si>
    <t>рублей 00 копеек</t>
  </si>
  <si>
    <t xml:space="preserve">рублей 00 копейки </t>
  </si>
  <si>
    <t>01.01.2021 - 31.12.2023</t>
  </si>
  <si>
    <t>Несмотря на удаленность России от тропической зоны, актуальность изучения и развития методов прогноза тайфунов обусловлена их нередким выходом на Сахалин и Приморский край. Развитие методов мониторинга и прогнозирования генерации тайфунов, их интенсивности и траекторий перемещения является исключительно актуальной задачей, решение которой позволит существенно сократить последствия воздействия тайфунов и связанных с ними внетропических циклонов на население и береговую инфраструктуру 
Совместный Российско-Китайский проект состоит из трех пакетов задач. Первый пакет задач нацелен на развитие моделей ветровых волн и их обрушений в тайфунах. Этот пакет содержит также задачи по созданию модели границы раздела океан-атмосфера. Решение этих задач используется далее для моделирования рассеяния и излучения поверхности океана в области, охваченной тайфуном, и сопоставления результатов моделирования с данными спутниковых микроволновых измерений. Задачи третьего пакета нацелены на исследования процессов генерации волн и течений ветром в терминах их пространственного распространения и взаимосвязи с параметрами тайфуна.</t>
  </si>
  <si>
    <t>Кудрявцев В.Н., д.ф.-м.н., зав. ЛСО</t>
  </si>
  <si>
    <t xml:space="preserve">Российский научный фонд           №21-47-00038                         </t>
  </si>
  <si>
    <t>ШИФР: "КИТАЙ"</t>
  </si>
  <si>
    <t>ШИФР: "ЛЕД"</t>
  </si>
  <si>
    <t>Заболотских Е.В., д.ф.-м.н., в.н.с. Лаборатории спутниковой океанографии</t>
  </si>
  <si>
    <t xml:space="preserve">Морской лед в Арктике: развитие методов и средств спутникового мониторинга </t>
  </si>
  <si>
    <t>Проект направлен на развитие методов и средств спутникового мониторинга морского льда в Арктике. Информация о морских льдах, их свойствах и распространении в Арктике имеет огромное значение как для решения научных задач, так и для обеспечения безопасности и экономической эффективности судоходства, деятельности предприятий нефтегазодобывающей отрасли, рыбного промысла и т.д., бурно развивающимися на фоне глобального потепления Арктики и активизации ее освоения. Регулярное оперативное картирование морского льда возможно лишь при помощи данных спутникового дистанционного зондирования. Современная политика крупнейших зарубежных центров данных спутникового дистанционного зондирования, направленная на предоставление бесплатного и оперативного доступа к своим ресурсам, позволяет использовать эти данные для изучения характеристик морских льдов и их изменчивости на разных пространственных и временных масштабах. Однако, несмотря на обилие существующих информационных ресурсов по параметрам морского льда, большинство из них обладает серьезными ограничениями, затрудняющими их практическое использование. Эти ограничения связаны с низким пространственным разрешением предоставляемых карт, масштабами временного усреднения, лимитированным информационным содержанием и несвободным доступом к данным. Главной целью данного проекта является создание системы спутникового мониторинга морского льда в Арктике, позволяющей максимально эффективно использовать все свободно распространяемые спутниковые данные для оперативного картирования параметров морского льда. Цель проекта будет достигнута путем решения задач 1) развития методов восстановления параметров морского льда по данным спутниковых активных и пассивных микроволновых измерений и 2) внедрения созданных методов в уже существующую геоинформационную систему. В рамках развития методов планируется, в числе прочих, создание метода восстановления сплоченности морского льда по данным российского многочастотного сканирующего микроволнового радиометра МТВЗА-Гя. Несмотря на текущее отсутствие функционирующего прибора, к запуску в 2019-2021 гг. планируются еще несколько спутников серии «Метеор-М» с МТВЗА-Гя в составе аппаратуры. Решение данной задачи позволит использовать отечественные ресурсы при мониторинге морского льда и хотя бы частично избавиться от зависимости от зарубежных спутниковых данных. В рамках проекта также планируется создание целого комплекса методов оценки параметров морского льда по данным активных микроволновых инструментов разного разрешения – от высокоразрешающих радиолокаторов с синтезированной апертурой (РСА) до скаттерометров. Разрабатываемые методы будут внедрены в уже существующий Арктический портал, созданный в Лаборатории спутниковой океанографии (ЛСО) Российского государственного гидрометорологического университета (РГГМУ), в настоящее время позволяющий проводить мониторинг состояния атмосферы и океана. Задачи развития портала включают как отображение новых спутниковых продуктов, созданных путем применения разработанных методов к данным спутниковых измерений, так и создание новых инструментов в среде геосервиса, позволяющих проводить мониторинг и исследования морского льда в автоматическом и полуавтоматическом режиме. Создание системы комплексного спутникового мониторинга морского льда в Арктике обеспечит инструментом анализа состояния ледяного покрова как научное сообщество, так и предприятия в области морской и прибрежной народнохозяйственной деятельности.</t>
  </si>
  <si>
    <t xml:space="preserve">18.05.2022 - 31.12.2023 </t>
  </si>
  <si>
    <t>Исследование закономерностей и разработка прогностических сценариев изменения климата в Санкт-Петербурге и Ленинградской области для разработки программ адаптации отраслей промышленности и жилищно-коммунального хозяйства к климатическим изменениям с учетом возникающих экологических рисков</t>
  </si>
  <si>
    <t xml:space="preserve">Российский научный фонд                 № 59/2022 от 15.04.2022                         </t>
  </si>
  <si>
    <t>ШИФР: "АДАПТАЦИЯ"</t>
  </si>
  <si>
    <t>Дроздов В.В., к.г.н., зав. кафедрой Геоэкологии, природопользования и экологической безопасности</t>
  </si>
  <si>
    <t>Научные исследования по изучению динамики содержания химических веществ и изменчивости состояния водных экосистем в бассейне трансграничной реки Иртыш (Ертис) с целью разработки научно обоснованных рекомендаций по оценке качества воды и состояния водных объектов по гидрохимическим показателям для трансграничных участков рек бассейна реки Иртыш (Ертис)</t>
  </si>
  <si>
    <t>Заказчик</t>
  </si>
  <si>
    <t xml:space="preserve">Проекты
Наименование работы Руководитель Сроки Стоимость Аннотация
Научные исследования по изучению динамики содержания химических веществ и изменчивости состояния водных экосистем в бассейне трансграничной реки Иртыш (Ертис) с целью разработки научно обоснованных рекомендаций по оценке качества воды и состояния водных объектов по гидрохимическим показателям для трансграничных участков рек бассейна реки Иртыш (Ертис) Поздняков Ш.Р. 30.05.2022 – 02.10.2023 7 200 000,00 Основная цель – изучение динамики содержания химических веществ и изменчивости состояния водных экосистем в бассейне трансграничной реки Иртыш (Ертис) с целью разработки научно обоснованных рекомендаций по оценке качества воды и состояния водных объектов по гидрохимическим показателям для трансграничных участков рек бассейна реки Иртыш (Ертис) и подготовки предложений по совместному решению трансграничных проблем в бассейне р. Иртыш, связанных с изменением качества водных ресурсов.
Для достижения данной цели планируется решить следующие задачи:
1. Провести анализ динамики содержания химических веществ на отдельных участках бассейна реки Иртыш за многолетний период (1987-2020 гг.) не менее, чем по 20 показателям химического состава воды с выделением характерных загрязняющих веществ;
2. Выявить основные тенденции изменения содержания химических веществ для оценки их влияния на изменчивость состояния водных экосистем трансграничного бассейна р. Иртыш;
3. Провести анализ трансграничных проблем изменения качества водных ресурсов в бассейне р. Иртыш с оценкой основных факторов и рисков, их приоритизации, включая влияние климатических изменений, деятельности отраслей, институциональных и иных факторов.
4. Сформировать предложения для разработки научно обоснованных рекомендаций по созданию единой системы оценки качества вод и мониторинга состояния водных объектов в бассейне р. Иртыш по гидрохимическим показателям.
5. Подготовить предложения «дорожная карта» по совместному решению трансграничных проблем в бассейне р. Иртыш, связанных с изменением качества водных ресурсов.
Научные исследования в области оценки нагрузки загрязняющих веществ, поступивших с российской части водосборного бассейна в Балтийское море
в 2021-2023 годах Леонтьев Д.В. 12.04.2022 – 14.06.2024  8 500 000,00 Основная цель – проведение научных исследований в области оценки нагрузки загрязняющих веществ, поступивших с российской части водосборного бассейна в Балтийское море в 2021-2023 гг.
Для достижения цели планируется выполнить следующие задачи:
1. Оценить годовую нагрузку загрязняющих веществ, поступивших с российской части водосборного бассейна в Балтийское море в 2021-2023 гг., в соответствии с Руководством ХЕЛКОМ по оценки нагрузки загрязнений на Балтийское море.
2. Оценить долевой вклад (периодический раунд отчетности) всех источников в формирование в 2021 г. фактической биогенной нагрузки на водосборных бассейнах рек, впадающих в Балтийское море с российской части водосборного бассейна как вклад в выполнение 8-й Комплексной оценки поступления загрязняющих веществ с российской части водосборного бассейна Балтийского моря ХЕЛКОМ (PLC-8).
</t>
  </si>
  <si>
    <t>Проректор по развитию и научной работе</t>
  </si>
  <si>
    <t>30.05.2022 – 02.10.2023</t>
  </si>
  <si>
    <t>20%  - 1440 000,00</t>
  </si>
  <si>
    <t xml:space="preserve">Научные исследования в области оценки нагрузки загрязняющих веществ, поступивших с российской части водосборного бассейна в Балтийское море
в 2021-2023 годах
</t>
  </si>
  <si>
    <t xml:space="preserve">12.04.2022 – 14.06.2024 </t>
  </si>
  <si>
    <t xml:space="preserve">Основная цель – проведение научных исследований в области оценки нагрузки загрязняющих веществ, поступивших с российской части водосборного бассейна в Балтийское море в 2021-2023 гг.
Для достижения цели планируется выполнить следующие задачи:
1. Оценить годовую нагрузку загрязняющих веществ, поступивших с российской части водосборного бассейна в Балтийское море в 2021-2023 гг., в соответствии с Руководством ХЕЛКОМ по оценки нагрузки загрязнений на Балтийское море.
2. Оценить долевой вклад (периодический раунд отчетности) всех источников в формирование в 2021 г. фактической биогенной нагрузки на водосборных бассейнах рек, впадающих в Балтийское море с российской части водосборного бассейна как вклад в выполнение 8-й Комплексной оценки поступления загрязняющих веществ с российской части водосборного бассейна Балтийского моря ХЕЛКОМ (PLC-8).
</t>
  </si>
  <si>
    <t>Шифр МИНЕРАЛ</t>
  </si>
  <si>
    <t>Шифр ИРТЫШ</t>
  </si>
  <si>
    <t>Леонтьев Д.В., к.ю.н., проректор по развитию и научной работе</t>
  </si>
  <si>
    <t xml:space="preserve">Комплексные спутниковые наблюдения и взаимодействие океана с тайфунами </t>
  </si>
  <si>
    <t>Поздняков Ш..Р., д.г.н., директор Института исследования континентальных водных объектов</t>
  </si>
  <si>
    <t>Шифр Заносимость</t>
  </si>
  <si>
    <t xml:space="preserve">Комитет по природопользованию, охране окружающей среды и обеспечению экологической безопасности </t>
  </si>
  <si>
    <t>11.07.2022 - 28.02.2023</t>
  </si>
  <si>
    <t xml:space="preserve">Результатом данного проекта  является получение информации о скоростях заносимости водотоков Санкт-Петербурга, а также прогноз заносимости водотоков 
Санкт-Петербурга для обеспечения планомерности и эффективности дноочистных работ на реках и каналах Санкт-Петербурга
</t>
  </si>
  <si>
    <t>ШИФР: "Модель"</t>
  </si>
  <si>
    <t xml:space="preserve">Целью работы является разработка глобальной модели взаимодействия физических и химических процессов в земной атмосфере, определяющих одновременные изменения климата и химического состава нижней, средней и верхней атмосферы, для использования в составе глобальной модели Земной системы мирового уровня. </t>
  </si>
  <si>
    <t>ШИФР "РГО"</t>
  </si>
  <si>
    <t>ВОО "Русское географическое общество"</t>
  </si>
  <si>
    <t>Соколова А.А., к.г.н., доцент кафедры водно-технических изысканий</t>
  </si>
  <si>
    <t>10.07.2022-30.06.2023</t>
  </si>
  <si>
    <t>1765000,00</t>
  </si>
  <si>
    <t>Электронный иллюстрированный словарь "Реки, озера и моря Северо-Запада России в географической терминологии и лексике русских говоров"</t>
  </si>
  <si>
    <t>Заказчик РГО</t>
  </si>
  <si>
    <t>ШИФР "Валаам"</t>
  </si>
  <si>
    <t>1800000,00</t>
  </si>
  <si>
    <t>Степанова А.В., к.г.н., доцент кафедры Прикладной экологии</t>
  </si>
  <si>
    <t>Электронный иллюстрированный словарь, знакомящией с свременными научными и народными представлениями о морях и водах суши как важнейшем компоненте географической картины мира. Территориальный охват диалектной лексики ограничен северо-западными регионами России, де сети поселений тесно связаны с озерно-речными системами и берегами Белого моря. Словарь станет хранилищем систематизированной информации, рассчитанной на длительное использование и пополнение по мере накопления новых данных (терминов, диалектных слов, топонимов, фольклорных текстов, нарративов, фото- и видеоиллюстраций).</t>
  </si>
  <si>
    <t>Научно-исследовательских работ и экспериментальных разработок на 2023 год вуза (организации): 
федеральное государственное бюджетное образовательное учреждение высшего образования 
"Российский государственный гидрометеорологический университет"</t>
  </si>
  <si>
    <t>"___" _____________ 2023 г.</t>
  </si>
  <si>
    <t>Накладные расходы на 2023 год (руб)</t>
  </si>
  <si>
    <t>Сметная стоимость проекта на 2023 год (руб)</t>
  </si>
  <si>
    <t xml:space="preserve">18.05.2021 - 31.12.2023 </t>
  </si>
  <si>
    <t>ШИФР: "Климат 2"</t>
  </si>
  <si>
    <t>01.01.2023 - 31.12.2023</t>
  </si>
  <si>
    <t>Интегрированное моделирование взаимосвязанных изменений погоды, климата, качества воздуха для устойчивого развития городов и регионов Арктики и севера России в условиях глобального изменения климата</t>
  </si>
  <si>
    <t>Бакланов А.А., д.ф.-м.н., ВНС ДНТИ</t>
  </si>
  <si>
    <t>5%</t>
  </si>
  <si>
    <t>Научно-исследовательских работ, проводимых в рамках базовой и проектной части государственного задания 
на оказание услуг Министерства образования и науки Российской Федерации в 2023 году 
"Российский государственный гидрометеорологический университет"</t>
  </si>
  <si>
    <t>Сметная стоимость на 2023 год (руб.)</t>
  </si>
  <si>
    <t>Научно-исследовательских работ, проводимых в рамках хоз. договорных проектов  в 2023 году 
"Российский государственный гидрометеорологический университет"</t>
  </si>
  <si>
    <t>ШИФР: "ПОГОДА"</t>
  </si>
  <si>
    <t>ШИФР: "Интерполюс"</t>
  </si>
  <si>
    <t>Моделирование взаимодействия физических и химических процессов в новом поколении климатической модели Земной системы ИВМ РАН</t>
  </si>
  <si>
    <t>ШИФР "САФУ"</t>
  </si>
  <si>
    <t>Заказчик САФУ</t>
  </si>
  <si>
    <t>Целью работы являются исследования, направленные на совершенствование методов идентификации опасных явлений и процессов на территориях Арктической зоны Российской Федерации на основе анализа спутниковых и модельных данных, подготовленных и визуализированных с помощью новых информационных технологий, реализованных в среде гео-информационного сервиса.
Основными результатами являются:
1.    Организация быстрого пользовательского доступа к спутниковым данным через новые протоколы, внедренные в Арктический портал.
2.    Разработка процедур визуализации и масштабирования данных разного пространственного и временного разрешения для обеспечения возможности всестороннего визуального анализа полей геофизических параметров. 
3.    Новые протоколы загрузки данных по заданным пространственно-временным критериям и процедуры их обработки и визуализации, которые имплементированы в Арктический портал для отображения полей геофизических параметров.</t>
  </si>
  <si>
    <t>1000 000,00</t>
  </si>
  <si>
    <t>20.11.2023-10.12.2023</t>
  </si>
  <si>
    <t>ФГАОУ ВО "СЕВЕРНЫЙ (АРКТИЧЕСКИЙ) ФЕДЕРАЛЬНЫЙ УНИВЕРСИТЕТ ИМЕНИ М.В. ЛОМОНОСОВА"</t>
  </si>
  <si>
    <t>ШИФР: "Антарктика"</t>
  </si>
  <si>
    <t>Исследование загрязнения региона Антарктики морским мусором и микропластиком</t>
  </si>
  <si>
    <t>Ершова А.А., к.г.н., доцент кафедры Геоэкологии, природопользования и экологической безопасности</t>
  </si>
  <si>
    <t>Бесшовное численное моделирование одновременного изменения климата, погоды, газового и аэрозольного состава атмосферы в глобальном и региональном масштабах и создание цифровой географической информационной системы обработки баз данных о составе и структуре атмосферы</t>
  </si>
  <si>
    <t>Проект направлен на оценку уровня загрязнения антарктического региона микропластиком и пластиковым мусором в целом, а также определение источников его поступления в данный регион и районов его аккумуляции. На основе анализа данных двух лет полевых исследований будет проведено первое в России комплексное пространственное исследование уровня загрязненности антарктического региона пластиковым мусором и микропластиком, включая количественную оценку накопления морского мусора на побережьях и содержания пластиковых частиц в поверхностном слое Южного океана, в донных отложениях, в снеге и на побережьях Антарктики, а также качественный (полимерный) анализ найденных частиц для идентификации источников их поступления, в совокупности с анализом океанографических характеристик морской среды для определения путей распространения этого вида загрязнителя в Южном океане. Полученные результаты позволят определить районы аккумуляции морского мусора и микропластика, и выделить зоны наибольшего внимания для проведения последующих исследований в ходе следующих полевых сезонов РАЭ. Работы проводятся с использованием современных методических подходов к отбору проб и анализу микропластика в окружающей среде на основе уже имеющегося опыта работ авторов в арктических морях Российской Федерации.</t>
  </si>
  <si>
    <t xml:space="preserve"> Российский научный фонд 23-27-00456 от 25.01.2023                                  </t>
  </si>
  <si>
    <t xml:space="preserve">25.01.2023 - 31.12.2024 </t>
  </si>
  <si>
    <t>Многие национальные интересы Российской Федерации, в том числе в области обеспечения экологической и техносферной безопасности находятся в сильной зависимости от изменений климата и их последствий. В Указе Президента Российской Федерации от 08.02.2021 N 76 «О мерах по реализации государственной научно-технической политики в области экологического развития Российской Федерации и климатических изменений» (вместе с «Положением о совете по реализации Федеральной научно-технической программы в области экологического развития Российской Федерации и климатических изменений на 2021 – 2030 годы») подчеркивается актуальность и значимость  исследования причин и следствий климатических колебаний. 
Поверхностный сток с селитебных территорий и площадок предприятий является одним из интенсивных источников загрязнения окружающей среды различными примесями природного и техногенного происхождения. Атмосферные выпадения – важный источник поступления биогенных и загрязняющих веществ в водные объекты. 
Основными экологическими последствиями наблюдаемых климатических изменений в Санкт-Петербурге могут являться: увеличение на 15 –20 % объема загрязненных вод ливневого поверхностного стока  с улиц и площадей города, с промышленных площадок, поступающих в коллекторы и на очистные сооружения ГУП «Водоканал Санкт-Петербурга»;  увеличение уровня воды в некоторых водотоках и водоемах Санкт-Петербурга,  подтопление подвалов и цокольных этажей жилых зданий и промышленных объектов; подъем уровня грунтовых вод, осложняющий строительные работы и снижающий устойчивость различных зданий и сооружений; при продолжении тенденции к росту средних за год и в среднем за лето температур воздуха, возможна перестройка структуры водных и наземных биоценозов и др.  
Предотвращение или минимизация данных проблем на основе научного обоснования прогностических оценок изменения климата и советующих своевременных адаптаций отраслей промышленности и жилищно-коммунального хозяйства к изменениям климата с учетом  возникающих экологических рисков является необходимым условием  для устойчивого развития Санкт-Петербурга и Ленинградской области, на фоне роста численности их населения.</t>
  </si>
  <si>
    <t>Целью проекта является теоретическое исследование фундаментальных физических и химических процессов, определяющих взаимосвязи наблюдающихся в последнее время изменений климата, погоды, аэрозольного и газового состава атмосферы в глобальном и региональном масштабах, путем интегрированного численного моделирования разномасштабных взаимосвязанных процессов в нижней и средней атмосфере, и создание географической информационной системы (ГИС) обработки баз данных о химическом составе атмосферы на основе гетерогенных распределенных баз данных. Для достижения цели проекта будут решаться следующие задачи: 
Задача 1. Исследование влияния изменения химического состава атмосферы на изменения климата в прошлом, настоящем и будущем (2023). 
Задача 2. Исследование влияния физических и химических процессов в средней атмосфере на процессы в нижней атмосфере и наоборот (2024). 
Задача 3. Исследование влияния глобальных изменений климата на региональные изменения погоды, химического состава и качества воздуха (2025). 
Задача 4. Создания географической информационной системы (ГИС) моделирования и визуализации изменения климата, погоды и химического состава атмосферы (2023-2025). 
Для решения Задач проекта будут использоваться численное моделирование с применением глобальной химико-климатической модели, усовершенствованной в рамках настоящего проекта, и региональной интегрированной моделью численного прогноза погоды – качества воздуха, а также ГИС технологии.
В результате выполнения проекта ожидается получение следующих новых результатов: (1) Оценки влияния изменчивости химического состава атмосферы на изменения климата в прошлом и настоящем; (2) Оценки влияния изменчивости климата на изменения химического состава атмосферы в прошлом и настоящем; (3) Оценки влияния отдельных факторов на наблюдаемые изменения климата и химического состава атмосферы в прошлом и настоящем; (4) Оценки возможного изменения климата и химического состава атмосферы в будущем при различных сценариях изменения влияющих факторов; (5) Оценки влияния взаимодействия изменений климата и химического состава атмосферы на будущие изменения температуры и содержания атмосферных газов при различных сценариях изменения влияющих факторов; (6) Оценки влияния тропосферной химии на изменения климата в прошлом, настоящем и будущем; (7) Оценки влияния стратосферной химии на изменения климата; (8) Оценки влияния мезосферной химии на изменения климата, динамики стратосферы и тропосферы и химического состава нижней и средней атмосферы; (9) Оценки влияния взаимодействия ионной и нейтральной химии на изменения климата, динамики атмосферы и ее химического состава; (10) Оценки влияния изменений климата на региональные изменения погоды; (11) Оценки влияния изменений климата на региональные изменения качества воздуха; (12) Оценки влияния изменений климата на связи между химическими и метеорологическими компонентами в разных регионах Российской Федерации; (13) Прототип географической информационной системы (ГИС), включающий базы данных результатов исследований влияния изменения химического состава атмосферы на изменения климата в прошлом, настоящем и будущем; (14) Прототип географической информационной системы (ГИС), включающий базы данных результатов исследования влияния физических и химических процессов в средней атмосфере на процессы в нижней атмосфере и наоборот; (15) Прототип географической информационной системы (ГИС), включающий базы данных результатов исследования влияния глобальных изменений климата на региональные изменения погоды, химического состава и качества воздуха.</t>
  </si>
  <si>
    <t>01.01.2023 - 31.12.2025</t>
  </si>
  <si>
    <t>01.01.2023-31.12.2023</t>
  </si>
  <si>
    <t>Целью проекта является решение научных задач, связанных с изучением взаимосвязи наблюдающихся в последнее время изменений климата, погоды, аэрозольного и газового состава атмосферы, определяющих качество воздуха в городах, промышленных зонах, сельских районах, с особым вниманием на Арктику, а также выработка рекомендаций по противодействию изменениям окружающей среды, влияющим на качество жизни населения, адаптации к изменениям климата, на основе интегрированного моделирования разномасштабных взаимосвязанных метеорологических, физических и химических процессов в атмосфере.
Предлагаемое исследование разделяется на несколько задач:
Задача 1. Численное моделирование влияния изменений климата на погоду, качество воздуха, аэрозольный и газовый состав атмосферы в городах, промышленных зонах, сельских районах севера России и Арктики.
Задача 2. Численное моделирование влияния региональных изменений аэрозольного и газового состава атмосферы в городах, промышленных зонах, сельских районах севера России и Арктики на изменения климата.
Задача 3. Урбанизация и ее влияние на взаимосвязи погоды, климата и качества воздуха для комфортного и устойчивого развития городов.
Задача 4. Исследование возможностей улучшения прогноза погоды на основе учета взаимодействия между климатом, погодой и качеством воздуха с учетом эффектов урбанизации.
Задача 5. Разработка систем контроля и прогноза химической погоды, нацеленных на создание интегрированных систем, учитывающих влияние изменений климата и погоды на комфортность и качество воздуха в городах, промышленных зонах, сельских районах севера России и Арктики и прогнозы его изменения.</t>
  </si>
  <si>
    <t>13.04.2023-31.12.2026</t>
  </si>
  <si>
    <t xml:space="preserve">Российский научный фонд    23-77-30008 от 13.04.2023                               </t>
  </si>
  <si>
    <t>Оказание услуг по оценке заносимости водотоков Санкт-Петербурга</t>
  </si>
  <si>
    <t>1 307 302, 33</t>
  </si>
  <si>
    <t>Шифр Вода</t>
  </si>
  <si>
    <t>Оказание услуг по исследованию методов противодействия развитию сине-зеленых водорослей и оценке эффективности применения таких методов на водных объектам Санкт-Петербурга</t>
  </si>
  <si>
    <t>ГГУП Минерал 1/2022 от 12.04.2022</t>
  </si>
  <si>
    <t>ШИФР "МГИМО"</t>
  </si>
  <si>
    <t>Заказчик МГИМО</t>
  </si>
  <si>
    <t>Федеральное государственное автономное образовательное учреждение высшего образования «Московский государственный институт международных отношений (университет) Министерства иностранных дел Российской Федерации»</t>
  </si>
  <si>
    <t>Реализация мероприятий программы стратегического академического лидерства «Приоритет - 2030»</t>
  </si>
  <si>
    <t xml:space="preserve">Поддержка образовательных организаций высшего образования с целью формирования группы университетов - национальных лидеров для формирования научного, технологического и кадрового обеспечения экономики и социальной сферы, повышения глобальной конкурентоспособности системы высшего образования и содействия региональному развитию </t>
  </si>
  <si>
    <t>Шифр Абрау-Дюрсо</t>
  </si>
  <si>
    <t>ООО "Территория Абрау-Дюрсо" №1 от 20.07.2023</t>
  </si>
  <si>
    <t>Рекогносцировочное обследование акватории и бассейна озера Абрау Краснодарского края РФ для разработки программы работ по его оздоовлению</t>
  </si>
  <si>
    <t>Шифр Газпром</t>
  </si>
  <si>
    <t>ООО Газпром нефть-шиппинг ГШП-23/09000/00333/Р</t>
  </si>
  <si>
    <t xml:space="preserve">28.08.2023 - </t>
  </si>
  <si>
    <t>Оказание комплекса услуг по обслуживанию и эксплуатации комплекса АТКОН "Ворота Арктики" в районе мыса Каменный</t>
  </si>
  <si>
    <t>Шифр ЦИФРА</t>
  </si>
  <si>
    <t>Истомин Е.П., дт.н., проф. ,лиректор ИСИГТ</t>
  </si>
  <si>
    <t>ЗАО "Институт  телекоммуникаций"</t>
  </si>
  <si>
    <t xml:space="preserve">28.04.2023 - 01.11.2023 </t>
  </si>
  <si>
    <t>Геопространственные цифровые двойники в гидрометеорологии</t>
  </si>
</sst>
</file>

<file path=xl/styles.xml><?xml version="1.0" encoding="utf-8"?>
<styleSheet xmlns="http://schemas.openxmlformats.org/spreadsheetml/2006/main">
  <numFmts count="1">
    <numFmt numFmtId="164" formatCode="_-* #,##0.00_р_._-;\-* #,##0.00_р_._-;_-* &quot;-&quot;??_р_._-;_-@_-"/>
  </numFmts>
  <fonts count="25">
    <font>
      <sz val="11"/>
      <color theme="1"/>
      <name val="Calibri"/>
      <family val="2"/>
      <charset val="204"/>
      <scheme val="minor"/>
    </font>
    <font>
      <sz val="10"/>
      <color theme="1"/>
      <name val="Times New Roman"/>
      <family val="1"/>
      <charset val="204"/>
    </font>
    <font>
      <sz val="8"/>
      <color theme="1"/>
      <name val="Arial"/>
      <family val="2"/>
      <charset val="204"/>
    </font>
    <font>
      <b/>
      <sz val="8"/>
      <color theme="1"/>
      <name val="Arial"/>
      <family val="2"/>
      <charset val="204"/>
    </font>
    <font>
      <sz val="12"/>
      <color theme="1"/>
      <name val="Times New Roman"/>
      <family val="1"/>
      <charset val="204"/>
    </font>
    <font>
      <sz val="11"/>
      <color theme="1"/>
      <name val="Arial"/>
      <family val="2"/>
      <charset val="204"/>
    </font>
    <font>
      <b/>
      <sz val="10"/>
      <color theme="1"/>
      <name val="Arial"/>
      <family val="2"/>
      <charset val="204"/>
    </font>
    <font>
      <sz val="10"/>
      <color theme="1"/>
      <name val="Arial"/>
      <family val="2"/>
      <charset val="204"/>
    </font>
    <font>
      <b/>
      <sz val="10"/>
      <color theme="1"/>
      <name val="Times New Roman"/>
      <family val="1"/>
      <charset val="204"/>
    </font>
    <font>
      <sz val="10"/>
      <color indexed="8"/>
      <name val="Times New Roman"/>
      <family val="1"/>
      <charset val="204"/>
    </font>
    <font>
      <sz val="11"/>
      <color theme="1"/>
      <name val="Times New Roman"/>
      <family val="1"/>
      <charset val="204"/>
    </font>
    <font>
      <b/>
      <sz val="10"/>
      <color rgb="FF000000"/>
      <name val="Times New Roman"/>
      <family val="1"/>
      <charset val="204"/>
    </font>
    <font>
      <sz val="10"/>
      <color rgb="FF000000"/>
      <name val="Times New Roman"/>
      <family val="1"/>
      <charset val="204"/>
    </font>
    <font>
      <sz val="12"/>
      <name val="Times New Roman"/>
      <family val="1"/>
      <charset val="204"/>
    </font>
    <font>
      <sz val="14"/>
      <color theme="1"/>
      <name val="Times New Roman"/>
      <family val="1"/>
      <charset val="204"/>
    </font>
    <font>
      <sz val="10"/>
      <name val="Times New Roman"/>
      <family val="1"/>
      <charset val="204"/>
    </font>
    <font>
      <b/>
      <sz val="11"/>
      <color theme="1"/>
      <name val="Times New Roman"/>
      <family val="1"/>
      <charset val="204"/>
    </font>
    <font>
      <sz val="9"/>
      <color indexed="81"/>
      <name val="Tahoma"/>
      <family val="2"/>
      <charset val="204"/>
    </font>
    <font>
      <b/>
      <sz val="9"/>
      <color indexed="81"/>
      <name val="Tahoma"/>
      <family val="2"/>
      <charset val="204"/>
    </font>
    <font>
      <sz val="11"/>
      <color theme="1"/>
      <name val="Calibri"/>
      <family val="2"/>
      <charset val="204"/>
      <scheme val="minor"/>
    </font>
    <font>
      <sz val="10"/>
      <color rgb="FFFF0000"/>
      <name val="Times New Roman"/>
      <family val="1"/>
      <charset val="204"/>
    </font>
    <font>
      <b/>
      <sz val="10"/>
      <color rgb="FFFF0000"/>
      <name val="Times New Roman"/>
      <family val="1"/>
      <charset val="204"/>
    </font>
    <font>
      <b/>
      <sz val="10"/>
      <name val="Times New Roman"/>
      <family val="1"/>
      <charset val="204"/>
    </font>
    <font>
      <i/>
      <sz val="10"/>
      <color theme="1"/>
      <name val="Times New Roman"/>
      <family val="1"/>
      <charset val="204"/>
    </font>
    <font>
      <i/>
      <sz val="10"/>
      <color rgb="FF000000"/>
      <name val="Times New Roman"/>
      <family val="1"/>
      <charset val="204"/>
    </font>
  </fonts>
  <fills count="5">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164" fontId="19" fillId="0" borderId="0" applyFont="0" applyFill="0" applyBorder="0" applyAlignment="0" applyProtection="0"/>
  </cellStyleXfs>
  <cellXfs count="278">
    <xf numFmtId="0" fontId="0" fillId="0" borderId="0" xfId="0"/>
    <xf numFmtId="0" fontId="1" fillId="0" borderId="0" xfId="0" applyFont="1"/>
    <xf numFmtId="0" fontId="2" fillId="0" borderId="0" xfId="0" applyFont="1"/>
    <xf numFmtId="0" fontId="2"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center" vertical="top" wrapText="1"/>
    </xf>
    <xf numFmtId="4" fontId="3" fillId="0" borderId="0" xfId="0" applyNumberFormat="1" applyFont="1" applyBorder="1" applyAlignment="1">
      <alignment horizontal="center" vertical="top"/>
    </xf>
    <xf numFmtId="0" fontId="4" fillId="0" borderId="0" xfId="0" applyFont="1"/>
    <xf numFmtId="0" fontId="5" fillId="0" borderId="0" xfId="0" applyFont="1"/>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4" fontId="7" fillId="0" borderId="12" xfId="0" applyNumberFormat="1" applyFont="1" applyBorder="1" applyAlignment="1">
      <alignment vertical="top" wrapText="1" shrinkToFit="1"/>
    </xf>
    <xf numFmtId="4" fontId="7" fillId="0" borderId="13" xfId="0" applyNumberFormat="1" applyFont="1" applyBorder="1" applyAlignment="1">
      <alignment vertical="top" wrapText="1" shrinkToFit="1"/>
    </xf>
    <xf numFmtId="0" fontId="6" fillId="0" borderId="2" xfId="0" applyFont="1" applyBorder="1" applyAlignment="1">
      <alignment vertical="top" wrapText="1" shrinkToFit="1"/>
    </xf>
    <xf numFmtId="4" fontId="7" fillId="0" borderId="2" xfId="0" applyNumberFormat="1" applyFont="1" applyBorder="1" applyAlignment="1">
      <alignment vertical="top" wrapText="1" shrinkToFit="1"/>
    </xf>
    <xf numFmtId="0" fontId="7" fillId="0" borderId="3" xfId="0" applyFont="1" applyBorder="1" applyAlignment="1">
      <alignment vertical="top" wrapText="1" shrinkToFit="1"/>
    </xf>
    <xf numFmtId="4" fontId="7" fillId="0" borderId="3" xfId="0" applyNumberFormat="1" applyFont="1" applyBorder="1" applyAlignment="1">
      <alignment vertical="top" wrapText="1" shrinkToFit="1"/>
    </xf>
    <xf numFmtId="0" fontId="7" fillId="0" borderId="4" xfId="0" applyFont="1" applyBorder="1" applyAlignment="1">
      <alignment horizontal="center" vertical="center" shrinkToFit="1"/>
    </xf>
    <xf numFmtId="0" fontId="7" fillId="0" borderId="5" xfId="0" applyFont="1" applyBorder="1" applyAlignment="1">
      <alignment vertical="top" wrapText="1" shrinkToFit="1"/>
    </xf>
    <xf numFmtId="0" fontId="7" fillId="0" borderId="5" xfId="0" applyFont="1" applyBorder="1" applyAlignment="1">
      <alignment horizontal="justify" vertical="top" wrapText="1" shrinkToFit="1"/>
    </xf>
    <xf numFmtId="0" fontId="7" fillId="0" borderId="6" xfId="0" applyFont="1" applyBorder="1" applyAlignment="1">
      <alignment vertical="top" wrapText="1" shrinkToFit="1"/>
    </xf>
    <xf numFmtId="0" fontId="6" fillId="0" borderId="1" xfId="0" applyFont="1" applyBorder="1" applyAlignment="1">
      <alignment horizontal="right" vertical="top" wrapText="1" shrinkToFit="1"/>
    </xf>
    <xf numFmtId="0" fontId="6" fillId="0" borderId="3" xfId="0" applyFont="1" applyBorder="1" applyAlignment="1">
      <alignment horizontal="right" vertical="top" wrapText="1" shrinkToFit="1"/>
    </xf>
    <xf numFmtId="0" fontId="7" fillId="0" borderId="0" xfId="0" applyFont="1" applyAlignment="1">
      <alignment shrinkToFit="1"/>
    </xf>
    <xf numFmtId="0" fontId="0" fillId="0" borderId="0" xfId="0" applyFont="1"/>
    <xf numFmtId="0" fontId="6" fillId="0" borderId="2" xfId="0" applyFont="1" applyBorder="1" applyAlignment="1">
      <alignment wrapText="1" shrinkToFit="1"/>
    </xf>
    <xf numFmtId="0" fontId="6" fillId="0" borderId="3" xfId="0" applyFont="1" applyBorder="1" applyAlignment="1">
      <alignment wrapText="1" shrinkToFi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2" xfId="0" applyFont="1" applyBorder="1" applyAlignment="1">
      <alignment vertical="top" wrapText="1"/>
    </xf>
    <xf numFmtId="4" fontId="1" fillId="0" borderId="2" xfId="0" applyNumberFormat="1" applyFont="1" applyBorder="1" applyAlignment="1">
      <alignment vertical="top" wrapText="1"/>
    </xf>
    <xf numFmtId="0" fontId="1" fillId="0" borderId="3" xfId="0" applyFont="1" applyBorder="1" applyAlignment="1">
      <alignment vertical="top" wrapText="1"/>
    </xf>
    <xf numFmtId="4" fontId="1" fillId="0" borderId="3" xfId="0" applyNumberFormat="1" applyFont="1" applyBorder="1" applyAlignment="1">
      <alignment vertical="top" wrapText="1"/>
    </xf>
    <xf numFmtId="4" fontId="1" fillId="0" borderId="2" xfId="0" applyNumberFormat="1" applyFont="1" applyBorder="1" applyAlignment="1">
      <alignment vertical="top"/>
    </xf>
    <xf numFmtId="4" fontId="1" fillId="0" borderId="3" xfId="0" applyNumberFormat="1" applyFont="1" applyBorder="1" applyAlignment="1">
      <alignment vertical="top"/>
    </xf>
    <xf numFmtId="0" fontId="1" fillId="0" borderId="7" xfId="0" applyFont="1" applyBorder="1" applyAlignment="1">
      <alignment horizontal="center"/>
    </xf>
    <xf numFmtId="0" fontId="8" fillId="0" borderId="1" xfId="0" applyFont="1" applyBorder="1" applyAlignment="1">
      <alignment horizontal="right" vertical="top" wrapText="1"/>
    </xf>
    <xf numFmtId="4" fontId="8" fillId="0" borderId="1" xfId="0" applyNumberFormat="1" applyFont="1" applyBorder="1" applyAlignment="1">
      <alignment horizontal="center" vertical="top"/>
    </xf>
    <xf numFmtId="0" fontId="1" fillId="0" borderId="8" xfId="0" applyFont="1" applyBorder="1" applyAlignment="1">
      <alignment horizontal="center"/>
    </xf>
    <xf numFmtId="0" fontId="8" fillId="0" borderId="3" xfId="0" applyFont="1" applyBorder="1" applyAlignment="1">
      <alignment horizontal="right" vertical="top" wrapText="1"/>
    </xf>
    <xf numFmtId="0" fontId="4" fillId="0" borderId="0" xfId="0" applyFont="1" applyAlignment="1">
      <alignment wrapText="1" shrinkToFit="1"/>
    </xf>
    <xf numFmtId="0" fontId="8" fillId="0" borderId="1" xfId="0" applyFont="1" applyBorder="1" applyAlignment="1">
      <alignment horizontal="center" vertical="center" wrapText="1" shrinkToFi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7" fillId="0" borderId="3" xfId="0" applyFont="1" applyBorder="1" applyAlignment="1">
      <alignment vertical="top" wrapText="1"/>
    </xf>
    <xf numFmtId="0" fontId="6" fillId="0" borderId="2" xfId="0" applyFont="1" applyBorder="1"/>
    <xf numFmtId="4" fontId="7" fillId="0" borderId="12" xfId="0" applyNumberFormat="1" applyFont="1" applyBorder="1" applyAlignment="1">
      <alignment vertical="top" wrapText="1"/>
    </xf>
    <xf numFmtId="4" fontId="7" fillId="0" borderId="13" xfId="0" applyNumberFormat="1" applyFont="1" applyBorder="1" applyAlignment="1">
      <alignment vertical="top" wrapText="1"/>
    </xf>
    <xf numFmtId="4" fontId="0" fillId="0" borderId="0" xfId="0" applyNumberFormat="1"/>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vertical="top" wrapText="1"/>
    </xf>
    <xf numFmtId="0" fontId="1" fillId="0" borderId="2" xfId="0" applyFont="1" applyBorder="1" applyAlignment="1">
      <alignment horizontal="center" vertical="top" wrapText="1"/>
    </xf>
    <xf numFmtId="0" fontId="1" fillId="0" borderId="8" xfId="0" applyFont="1" applyBorder="1" applyAlignment="1">
      <alignment horizontal="center"/>
    </xf>
    <xf numFmtId="0" fontId="8" fillId="0" borderId="1" xfId="0" applyFont="1" applyBorder="1" applyAlignment="1">
      <alignment horizontal="center" vertical="top" wrapText="1"/>
    </xf>
    <xf numFmtId="0" fontId="1"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49" fontId="15"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wrapText="1"/>
    </xf>
    <xf numFmtId="0" fontId="0" fillId="0" borderId="0" xfId="0" applyBorder="1"/>
    <xf numFmtId="3" fontId="13" fillId="2" borderId="0"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4" fontId="15" fillId="0" borderId="2" xfId="0" applyNumberFormat="1" applyFont="1" applyFill="1" applyBorder="1" applyAlignment="1">
      <alignment horizontal="center" vertical="center" wrapText="1"/>
    </xf>
    <xf numFmtId="0" fontId="10" fillId="0" borderId="0" xfId="0" applyFont="1"/>
    <xf numFmtId="0" fontId="1" fillId="0" borderId="1" xfId="0" applyFont="1" applyBorder="1"/>
    <xf numFmtId="0" fontId="1" fillId="0" borderId="1" xfId="0" applyFont="1" applyBorder="1" applyAlignment="1">
      <alignment horizontal="justify" wrapText="1"/>
    </xf>
    <xf numFmtId="4" fontId="1" fillId="0" borderId="1" xfId="0" applyNumberFormat="1" applyFont="1" applyBorder="1" applyAlignment="1">
      <alignment horizontal="center" vertical="center" wrapText="1"/>
    </xf>
    <xf numFmtId="0" fontId="1" fillId="0" borderId="2" xfId="0" applyFont="1" applyBorder="1" applyAlignment="1"/>
    <xf numFmtId="0" fontId="1" fillId="0" borderId="10" xfId="0" applyFont="1" applyBorder="1" applyAlignment="1"/>
    <xf numFmtId="0" fontId="1" fillId="0" borderId="1" xfId="0" applyFont="1" applyBorder="1" applyAlignment="1">
      <alignment horizontal="center"/>
    </xf>
    <xf numFmtId="0" fontId="1" fillId="0" borderId="3" xfId="0" applyFont="1" applyBorder="1" applyAlignment="1"/>
    <xf numFmtId="0" fontId="14" fillId="0" borderId="0" xfId="0" applyFont="1" applyAlignment="1">
      <alignment shrinkToFit="1"/>
    </xf>
    <xf numFmtId="0" fontId="14" fillId="0" borderId="0" xfId="0" applyFont="1" applyAlignment="1">
      <alignment wrapText="1" shrinkToFit="1"/>
    </xf>
    <xf numFmtId="0" fontId="1" fillId="0" borderId="1" xfId="0" applyFont="1" applyBorder="1" applyAlignment="1">
      <alignment horizontal="justify" vertical="top" wrapText="1"/>
    </xf>
    <xf numFmtId="0" fontId="8" fillId="0" borderId="0" xfId="0" applyFont="1" applyFill="1" applyBorder="1" applyAlignment="1">
      <alignment horizontal="left" vertical="center"/>
    </xf>
    <xf numFmtId="0" fontId="4" fillId="0" borderId="0" xfId="0" applyFont="1" applyAlignment="1">
      <alignment horizontal="center" vertical="top"/>
    </xf>
    <xf numFmtId="0" fontId="1" fillId="0" borderId="0" xfId="0" applyFont="1" applyAlignment="1">
      <alignment horizontal="center" vertical="top"/>
    </xf>
    <xf numFmtId="164" fontId="1" fillId="0" borderId="0" xfId="1" applyFont="1" applyAlignment="1">
      <alignment horizontal="center" vertical="top"/>
    </xf>
    <xf numFmtId="164" fontId="1" fillId="0" borderId="0" xfId="0" applyNumberFormat="1" applyFont="1" applyAlignment="1">
      <alignment horizontal="center" vertical="top"/>
    </xf>
    <xf numFmtId="0" fontId="1" fillId="0" borderId="0" xfId="0" applyFont="1" applyAlignment="1">
      <alignment horizontal="center"/>
    </xf>
    <xf numFmtId="0" fontId="4" fillId="0" borderId="0" xfId="0" applyFont="1" applyAlignment="1">
      <alignment horizontal="left" wrapText="1" shrinkToFit="1"/>
    </xf>
    <xf numFmtId="0" fontId="1" fillId="0" borderId="0" xfId="0" applyFont="1" applyAlignment="1">
      <alignment horizontal="left" wrapText="1" shrinkToFit="1"/>
    </xf>
    <xf numFmtId="4" fontId="8" fillId="0" borderId="1" xfId="0" applyNumberFormat="1" applyFont="1" applyBorder="1" applyAlignment="1">
      <alignment horizontal="left" wrapText="1" shrinkToFit="1"/>
    </xf>
    <xf numFmtId="0" fontId="4" fillId="0" borderId="0" xfId="0" applyFont="1" applyFill="1" applyAlignment="1">
      <alignment horizontal="center"/>
    </xf>
    <xf numFmtId="0" fontId="1" fillId="0" borderId="0" xfId="0" applyFont="1" applyFill="1" applyAlignment="1">
      <alignment horizontal="center"/>
    </xf>
    <xf numFmtId="0" fontId="0" fillId="0" borderId="0" xfId="0"/>
    <xf numFmtId="164" fontId="4" fillId="0" borderId="0" xfId="1" applyFont="1" applyAlignment="1">
      <alignment horizontal="center" vertical="center"/>
    </xf>
    <xf numFmtId="164" fontId="0" fillId="0" borderId="0" xfId="1" applyFont="1" applyAlignment="1">
      <alignment horizontal="center" vertical="center"/>
    </xf>
    <xf numFmtId="0" fontId="4" fillId="0" borderId="0" xfId="0" applyFont="1" applyAlignment="1">
      <alignment horizontal="center"/>
    </xf>
    <xf numFmtId="0" fontId="0" fillId="0" borderId="0" xfId="0" applyAlignment="1">
      <alignment horizontal="center"/>
    </xf>
    <xf numFmtId="0" fontId="13" fillId="0" borderId="0" xfId="0" applyFont="1" applyFill="1" applyAlignment="1">
      <alignment horizontal="left" wrapText="1" shrinkToFit="1"/>
    </xf>
    <xf numFmtId="0" fontId="11" fillId="0" borderId="7" xfId="0" applyFont="1" applyBorder="1" applyAlignment="1">
      <alignment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0" fontId="4" fillId="0" borderId="0" xfId="0" applyFont="1" applyAlignment="1">
      <alignment horizontal="center"/>
    </xf>
    <xf numFmtId="0" fontId="1" fillId="0" borderId="0" xfId="0" applyFont="1" applyBorder="1" applyAlignment="1">
      <alignment horizontal="center"/>
    </xf>
    <xf numFmtId="0" fontId="4" fillId="0" borderId="0" xfId="0" applyFont="1" applyAlignment="1">
      <alignment vertical="center"/>
    </xf>
    <xf numFmtId="0" fontId="1" fillId="0" borderId="0" xfId="0" applyFont="1" applyAlignment="1">
      <alignment vertical="center"/>
    </xf>
    <xf numFmtId="0" fontId="1" fillId="0" borderId="0" xfId="0" applyFont="1" applyFill="1" applyBorder="1" applyAlignment="1">
      <alignment horizontal="center" vertical="center"/>
    </xf>
    <xf numFmtId="0" fontId="8" fillId="0" borderId="10" xfId="0" applyFont="1" applyFill="1" applyBorder="1" applyAlignment="1">
      <alignment vertical="center" wrapText="1"/>
    </xf>
    <xf numFmtId="0" fontId="1" fillId="0" borderId="10" xfId="0" applyFont="1" applyFill="1" applyBorder="1" applyAlignment="1">
      <alignment vertical="center" wrapText="1"/>
    </xf>
    <xf numFmtId="14" fontId="8" fillId="0" borderId="10" xfId="0" applyNumberFormat="1" applyFont="1" applyFill="1" applyBorder="1" applyAlignment="1">
      <alignment horizontal="lef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23" fillId="0" borderId="1" xfId="0" applyFont="1" applyBorder="1" applyAlignment="1">
      <alignment horizontal="center" vertical="center"/>
    </xf>
    <xf numFmtId="0" fontId="22" fillId="0" borderId="2" xfId="0" applyFont="1" applyFill="1" applyBorder="1" applyAlignment="1">
      <alignment vertical="center" wrapText="1"/>
    </xf>
    <xf numFmtId="0" fontId="15" fillId="0" borderId="10" xfId="0" applyFont="1" applyFill="1" applyBorder="1" applyAlignment="1">
      <alignment vertical="center" wrapText="1"/>
    </xf>
    <xf numFmtId="0" fontId="22" fillId="0" borderId="10" xfId="0" applyFont="1" applyFill="1" applyBorder="1" applyAlignment="1">
      <alignment vertical="center" wrapText="1"/>
    </xf>
    <xf numFmtId="0" fontId="22" fillId="0" borderId="3" xfId="0" applyFont="1" applyFill="1" applyBorder="1" applyAlignment="1">
      <alignment vertical="center" wrapText="1"/>
    </xf>
    <xf numFmtId="0" fontId="22"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shrinkToFit="1"/>
    </xf>
    <xf numFmtId="4" fontId="8" fillId="0" borderId="0" xfId="0" applyNumberFormat="1" applyFont="1" applyBorder="1" applyAlignment="1">
      <alignment horizontal="left" wrapText="1" shrinkToFit="1"/>
    </xf>
    <xf numFmtId="0" fontId="4" fillId="0" borderId="0" xfId="0" applyFont="1" applyAlignment="1">
      <alignment shrinkToFit="1"/>
    </xf>
    <xf numFmtId="0" fontId="21" fillId="0" borderId="0" xfId="0" applyFont="1" applyBorder="1" applyAlignment="1">
      <alignment horizontal="left" vertical="center"/>
    </xf>
    <xf numFmtId="0" fontId="24" fillId="0" borderId="1" xfId="0" applyFont="1" applyBorder="1" applyAlignment="1">
      <alignment horizontal="center" vertical="center" wrapText="1"/>
    </xf>
    <xf numFmtId="4" fontId="8" fillId="0" borderId="1" xfId="0" applyNumberFormat="1" applyFont="1" applyBorder="1" applyAlignment="1">
      <alignment horizontal="center" vertical="center" wrapText="1" shrinkToFi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0" borderId="0" xfId="0" applyFont="1" applyFill="1" applyAlignment="1">
      <alignment horizontal="center" shrinkToFit="1"/>
    </xf>
    <xf numFmtId="164" fontId="12" fillId="0" borderId="1" xfId="1" applyFont="1" applyBorder="1" applyAlignment="1">
      <alignment horizontal="center" vertical="center" wrapText="1"/>
    </xf>
    <xf numFmtId="49" fontId="1" fillId="3" borderId="10" xfId="0" applyNumberFormat="1" applyFont="1" applyFill="1" applyBorder="1" applyAlignment="1">
      <alignment horizontal="center" vertical="center"/>
    </xf>
    <xf numFmtId="4" fontId="8" fillId="0" borderId="0" xfId="0" applyNumberFormat="1" applyFont="1" applyBorder="1" applyAlignment="1">
      <alignment horizontal="center" vertical="center" wrapText="1" shrinkToFit="1"/>
    </xf>
    <xf numFmtId="0" fontId="1" fillId="3" borderId="0" xfId="0" applyFont="1" applyFill="1"/>
    <xf numFmtId="0" fontId="4" fillId="0" borderId="0" xfId="0" applyFont="1" applyAlignment="1">
      <alignment horizontal="center"/>
    </xf>
    <xf numFmtId="0" fontId="8" fillId="0" borderId="7" xfId="0" applyFont="1" applyFill="1" applyBorder="1" applyAlignment="1">
      <alignment horizontal="left" vertical="center"/>
    </xf>
    <xf numFmtId="0" fontId="0" fillId="0" borderId="15" xfId="0" applyBorder="1"/>
    <xf numFmtId="4" fontId="1" fillId="3" borderId="10"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0" fontId="1" fillId="0" borderId="10" xfId="0" applyFont="1" applyFill="1" applyBorder="1" applyAlignment="1">
      <alignment horizontal="center" vertical="center"/>
    </xf>
    <xf numFmtId="4" fontId="1" fillId="3" borderId="10"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2" fillId="0" borderId="10" xfId="0" applyFont="1" applyFill="1" applyBorder="1" applyAlignment="1">
      <alignment horizontal="center" vertical="center" wrapText="1"/>
    </xf>
    <xf numFmtId="4" fontId="1" fillId="3" borderId="10"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 fillId="0" borderId="10"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2" fillId="0" borderId="10" xfId="0" applyFont="1" applyFill="1" applyBorder="1" applyAlignment="1">
      <alignment horizontal="center" vertical="center" wrapText="1"/>
    </xf>
    <xf numFmtId="4" fontId="15" fillId="0" borderId="10"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0" borderId="1" xfId="0" applyFont="1" applyFill="1" applyBorder="1" applyAlignment="1">
      <alignment horizontal="left" vertical="center" wrapText="1" shrinkToFit="1"/>
    </xf>
    <xf numFmtId="0" fontId="4" fillId="0" borderId="0" xfId="0" applyFont="1" applyAlignment="1">
      <alignment horizontal="center"/>
    </xf>
    <xf numFmtId="0" fontId="4" fillId="0" borderId="0" xfId="0" applyFont="1" applyAlignment="1">
      <alignment horizontal="center" vertical="center" wrapText="1"/>
    </xf>
    <xf numFmtId="0" fontId="1" fillId="0" borderId="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0" xfId="0" applyFont="1" applyFill="1" applyAlignment="1">
      <alignment horizontal="center" shrinkToFit="1"/>
    </xf>
    <xf numFmtId="0" fontId="8" fillId="0" borderId="4" xfId="0" applyFont="1" applyBorder="1" applyAlignment="1">
      <alignment horizontal="center"/>
    </xf>
    <xf numFmtId="0" fontId="8" fillId="0" borderId="6" xfId="0" applyFont="1" applyBorder="1" applyAlignment="1">
      <alignment horizont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left" vertical="center" wrapText="1" shrinkToFit="1"/>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4" fontId="22" fillId="0" borderId="2" xfId="0"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15" fillId="0" borderId="2" xfId="0" applyFont="1" applyFill="1" applyBorder="1" applyAlignment="1">
      <alignment horizontal="left" vertical="center" wrapText="1" shrinkToFit="1"/>
    </xf>
    <xf numFmtId="0" fontId="15" fillId="0" borderId="10"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3" fillId="0" borderId="0" xfId="0" applyFont="1" applyAlignment="1">
      <alignment horizontal="center" vertical="center" wrapText="1"/>
    </xf>
    <xf numFmtId="0" fontId="12" fillId="0" borderId="1" xfId="0" applyFont="1" applyBorder="1" applyAlignment="1">
      <alignment horizontal="center" vertical="center" wrapText="1"/>
    </xf>
    <xf numFmtId="0" fontId="20" fillId="0" borderId="1" xfId="0" applyFont="1" applyBorder="1" applyAlignment="1">
      <alignment horizontal="center" vertical="center" wrapText="1"/>
    </xf>
    <xf numFmtId="164" fontId="12" fillId="0" borderId="1" xfId="1" applyFont="1" applyBorder="1" applyAlignment="1">
      <alignment horizontal="center" vertical="center" wrapText="1"/>
    </xf>
    <xf numFmtId="0" fontId="12" fillId="0" borderId="1" xfId="0" applyFont="1" applyBorder="1" applyAlignment="1">
      <alignment horizontal="left" vertical="center" wrapText="1"/>
    </xf>
    <xf numFmtId="0" fontId="15" fillId="0" borderId="7" xfId="0" applyFont="1" applyFill="1" applyBorder="1" applyAlignment="1">
      <alignment horizontal="left" vertical="center" wrapText="1" shrinkToFit="1"/>
    </xf>
    <xf numFmtId="4" fontId="22" fillId="0" borderId="10" xfId="0" applyNumberFormat="1" applyFont="1" applyFill="1" applyBorder="1" applyAlignment="1">
      <alignment horizontal="center" vertical="center" wrapText="1"/>
    </xf>
    <xf numFmtId="4" fontId="22" fillId="0" borderId="3"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10" xfId="0" applyFont="1" applyFill="1" applyBorder="1" applyAlignment="1">
      <alignment horizontal="left" vertical="center"/>
    </xf>
    <xf numFmtId="14"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10" xfId="0" applyFont="1" applyFill="1" applyBorder="1" applyAlignment="1">
      <alignment horizontal="center" vertical="center" wrapText="1" shrinkToFit="1"/>
    </xf>
    <xf numFmtId="0" fontId="15" fillId="0" borderId="3" xfId="0" applyFont="1" applyFill="1" applyBorder="1" applyAlignment="1">
      <alignment horizontal="center" vertical="center" wrapText="1" shrinkToFi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2" fillId="0" borderId="3" xfId="0" applyFont="1" applyBorder="1" applyAlignment="1">
      <alignment horizontal="left" vertical="center" wrapText="1"/>
    </xf>
    <xf numFmtId="164" fontId="11" fillId="0" borderId="2" xfId="1" applyFont="1" applyBorder="1" applyAlignment="1">
      <alignment horizontal="center" vertical="center" wrapText="1"/>
    </xf>
    <xf numFmtId="164" fontId="11" fillId="0" borderId="10" xfId="1" applyFont="1" applyBorder="1" applyAlignment="1">
      <alignment horizontal="center" vertical="center" wrapText="1"/>
    </xf>
    <xf numFmtId="164" fontId="11" fillId="0" borderId="3" xfId="1" applyFont="1" applyBorder="1" applyAlignment="1">
      <alignment horizontal="center" vertical="center" wrapText="1"/>
    </xf>
    <xf numFmtId="0" fontId="12"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22" fillId="0" borderId="2"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7" fillId="0" borderId="2" xfId="0" applyFont="1" applyBorder="1" applyAlignment="1">
      <alignment vertical="top" wrapText="1" shrinkToFit="1"/>
    </xf>
    <xf numFmtId="0" fontId="7" fillId="0" borderId="3" xfId="0" applyFont="1" applyBorder="1" applyAlignment="1">
      <alignment vertical="top" wrapText="1" shrinkToFit="1"/>
    </xf>
    <xf numFmtId="0" fontId="6" fillId="0" borderId="4" xfId="0" applyFont="1" applyBorder="1" applyAlignment="1">
      <alignment horizontal="center" shrinkToFit="1"/>
    </xf>
    <xf numFmtId="0" fontId="6" fillId="0" borderId="9" xfId="0" applyFont="1" applyBorder="1" applyAlignment="1">
      <alignment horizontal="center" shrinkToFit="1"/>
    </xf>
    <xf numFmtId="0" fontId="6" fillId="0" borderId="5" xfId="0" applyFont="1" applyBorder="1" applyAlignment="1">
      <alignment horizontal="center" shrinkToFit="1"/>
    </xf>
    <xf numFmtId="0" fontId="6" fillId="0" borderId="6" xfId="0" applyFont="1" applyBorder="1" applyAlignment="1">
      <alignment horizontal="center" shrinkToFit="1"/>
    </xf>
    <xf numFmtId="0" fontId="7" fillId="0" borderId="4" xfId="0" applyFont="1" applyBorder="1" applyAlignment="1">
      <alignment horizontal="center" vertical="center" shrinkToFit="1"/>
    </xf>
    <xf numFmtId="0" fontId="7" fillId="0" borderId="2" xfId="0" applyFont="1" applyBorder="1" applyAlignment="1">
      <alignment horizontal="justify" vertical="top" wrapText="1" shrinkToFit="1"/>
    </xf>
    <xf numFmtId="0" fontId="7" fillId="0" borderId="3" xfId="0" applyFont="1" applyBorder="1" applyAlignment="1">
      <alignment horizontal="justify" vertical="top" wrapText="1" shrinkToFit="1"/>
    </xf>
    <xf numFmtId="0" fontId="7" fillId="0" borderId="5" xfId="0" applyFont="1" applyBorder="1" applyAlignment="1">
      <alignment vertical="top" wrapText="1" shrinkToFit="1"/>
    </xf>
    <xf numFmtId="0" fontId="7" fillId="0" borderId="2" xfId="0" applyFont="1" applyBorder="1" applyAlignment="1">
      <alignment horizontal="center" vertical="top" wrapText="1" shrinkToFit="1"/>
    </xf>
    <xf numFmtId="0" fontId="7" fillId="0" borderId="3" xfId="0" applyFont="1" applyBorder="1" applyAlignment="1">
      <alignment horizontal="center" vertical="top" wrapText="1" shrinkToFit="1"/>
    </xf>
    <xf numFmtId="0" fontId="7" fillId="0" borderId="6" xfId="0" applyFont="1" applyBorder="1" applyAlignment="1">
      <alignment vertical="top" wrapText="1" shrinkToFit="1"/>
    </xf>
    <xf numFmtId="0" fontId="7" fillId="0" borderId="2" xfId="0" applyFont="1" applyBorder="1" applyAlignment="1">
      <alignment horizontal="center" shrinkToFit="1"/>
    </xf>
    <xf numFmtId="0" fontId="7" fillId="0" borderId="3" xfId="0" applyFont="1" applyBorder="1" applyAlignment="1">
      <alignment horizontal="center" shrinkToFit="1"/>
    </xf>
    <xf numFmtId="0" fontId="7" fillId="0" borderId="1" xfId="0" applyFont="1" applyBorder="1" applyAlignment="1">
      <alignment vertical="top" wrapText="1" shrinkToFit="1"/>
    </xf>
    <xf numFmtId="4" fontId="7" fillId="0" borderId="2" xfId="0" applyNumberFormat="1" applyFont="1" applyBorder="1" applyAlignment="1">
      <alignment horizontal="right" vertical="top" wrapText="1" shrinkToFit="1"/>
    </xf>
    <xf numFmtId="4" fontId="7" fillId="0" borderId="3" xfId="0" applyNumberFormat="1" applyFont="1" applyBorder="1" applyAlignment="1">
      <alignment horizontal="right" vertical="top" wrapText="1" shrinkToFit="1"/>
    </xf>
    <xf numFmtId="0" fontId="2" fillId="0" borderId="5" xfId="0" applyFont="1" applyBorder="1" applyAlignment="1">
      <alignment vertical="top"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6" xfId="0" applyFont="1" applyBorder="1" applyAlignment="1">
      <alignment vertical="top" wrapText="1"/>
    </xf>
    <xf numFmtId="0" fontId="6" fillId="0" borderId="7"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 xfId="0" applyFont="1" applyBorder="1" applyAlignment="1">
      <alignment horizontal="center" vertical="top" wrapText="1" shrinkToFit="1"/>
    </xf>
    <xf numFmtId="4" fontId="6" fillId="0" borderId="11" xfId="0" applyNumberFormat="1" applyFont="1" applyBorder="1" applyAlignment="1">
      <alignment horizontal="center" vertical="top" shrinkToFit="1"/>
    </xf>
    <xf numFmtId="4" fontId="6" fillId="0" borderId="12" xfId="0" applyNumberFormat="1" applyFont="1" applyBorder="1" applyAlignment="1">
      <alignment horizontal="center" vertical="top" shrinkToFit="1"/>
    </xf>
    <xf numFmtId="4" fontId="6" fillId="0" borderId="1" xfId="0" applyNumberFormat="1" applyFont="1" applyBorder="1" applyAlignment="1">
      <alignment horizontal="center" vertical="top" shrinkToFit="1"/>
    </xf>
    <xf numFmtId="0" fontId="1" fillId="0" borderId="10" xfId="0" applyFont="1" applyBorder="1" applyAlignment="1">
      <alignment horizontal="center"/>
    </xf>
    <xf numFmtId="0" fontId="1" fillId="0" borderId="3" xfId="0" applyFont="1" applyBorder="1" applyAlignment="1">
      <alignment horizontal="center"/>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top" wrapText="1"/>
    </xf>
    <xf numFmtId="0" fontId="8" fillId="0" borderId="1" xfId="0" applyFont="1" applyBorder="1" applyAlignment="1">
      <alignment horizontal="center" vertical="top" wrapText="1"/>
    </xf>
    <xf numFmtId="0" fontId="1" fillId="0" borderId="2" xfId="0" applyFont="1" applyBorder="1" applyAlignment="1">
      <alignment horizontal="center"/>
    </xf>
    <xf numFmtId="0" fontId="9"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8" fillId="0" borderId="5" xfId="0" applyFont="1" applyBorder="1" applyAlignment="1">
      <alignment horizontal="center"/>
    </xf>
    <xf numFmtId="0" fontId="8" fillId="0" borderId="9"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vertical="top" wrapText="1"/>
    </xf>
    <xf numFmtId="0" fontId="1"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4" fontId="8" fillId="0" borderId="4" xfId="0" applyNumberFormat="1" applyFont="1" applyBorder="1" applyAlignment="1">
      <alignment horizontal="center" vertical="top"/>
    </xf>
    <xf numFmtId="4" fontId="8" fillId="0" borderId="6" xfId="0" applyNumberFormat="1" applyFont="1" applyBorder="1" applyAlignment="1">
      <alignment horizontal="center" vertical="top"/>
    </xf>
    <xf numFmtId="0" fontId="10" fillId="0" borderId="0" xfId="0" applyFont="1" applyAlignment="1">
      <alignment horizontal="center"/>
    </xf>
    <xf numFmtId="0" fontId="16" fillId="0" borderId="0" xfId="0" applyFont="1" applyBorder="1" applyAlignment="1">
      <alignment horizontal="center"/>
    </xf>
    <xf numFmtId="0" fontId="3" fillId="0" borderId="1" xfId="0" applyFont="1" applyBorder="1" applyAlignment="1">
      <alignment horizontal="center" wrapText="1"/>
    </xf>
    <xf numFmtId="0" fontId="8" fillId="0" borderId="11" xfId="0" applyFont="1" applyBorder="1" applyAlignment="1">
      <alignment horizontal="center" wrapText="1"/>
    </xf>
    <xf numFmtId="0" fontId="8" fillId="0" borderId="9" xfId="0" applyFont="1" applyBorder="1" applyAlignment="1">
      <alignment horizontal="center" wrapText="1"/>
    </xf>
  </cellXfs>
  <cellStyles count="2">
    <cellStyle name="Обычный" xfId="0" builtinId="0"/>
    <cellStyle name="Финансовый" xfId="1" builtinId="3"/>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7" tint="0.59999389629810485"/>
    <pageSetUpPr fitToPage="1"/>
  </sheetPr>
  <dimension ref="A1:S96"/>
  <sheetViews>
    <sheetView tabSelected="1" view="pageBreakPreview" topLeftCell="D1" zoomScale="85" zoomScaleSheetLayoutView="85" workbookViewId="0">
      <selection activeCell="J12" sqref="J12:J18"/>
    </sheetView>
  </sheetViews>
  <sheetFormatPr defaultColWidth="9.140625" defaultRowHeight="15"/>
  <cols>
    <col min="1" max="1" width="3" style="92" customWidth="1"/>
    <col min="2" max="2" width="3.5703125" style="104" customWidth="1"/>
    <col min="3" max="3" width="28.85546875" style="1" customWidth="1"/>
    <col min="4" max="4" width="30.140625" style="1" customWidth="1"/>
    <col min="5" max="5" width="12.5703125" style="83" customWidth="1"/>
    <col min="6" max="6" width="20.7109375" style="86" customWidth="1"/>
    <col min="7" max="7" width="11" style="1" customWidth="1"/>
    <col min="8" max="8" width="37.42578125" style="91" customWidth="1"/>
    <col min="9" max="9" width="11" style="91" customWidth="1"/>
    <col min="10" max="10" width="61.28515625" style="88" customWidth="1"/>
    <col min="11" max="11" width="51.42578125" style="92" customWidth="1"/>
    <col min="12" max="16384" width="9.140625" style="92"/>
  </cols>
  <sheetData>
    <row r="1" spans="1:10" ht="15.75">
      <c r="A1" s="8"/>
      <c r="B1" s="103"/>
      <c r="C1" s="8"/>
      <c r="D1" s="8"/>
      <c r="E1" s="82"/>
      <c r="F1" s="101"/>
      <c r="G1" s="8"/>
      <c r="I1" s="90"/>
      <c r="J1" s="97" t="s">
        <v>17</v>
      </c>
    </row>
    <row r="2" spans="1:10" ht="37.5" customHeight="1">
      <c r="A2" s="8"/>
      <c r="B2" s="103"/>
      <c r="C2" s="8"/>
      <c r="D2" s="8"/>
      <c r="E2" s="82"/>
      <c r="F2" s="101"/>
      <c r="G2" s="8"/>
      <c r="I2" s="90"/>
      <c r="J2" s="97" t="s">
        <v>81</v>
      </c>
    </row>
    <row r="3" spans="1:10" ht="27" customHeight="1">
      <c r="A3" s="8"/>
      <c r="B3" s="103"/>
      <c r="C3" s="8"/>
      <c r="D3" s="82"/>
      <c r="E3" s="101"/>
      <c r="F3" s="8"/>
      <c r="G3" s="90"/>
      <c r="I3" s="97"/>
      <c r="J3" s="97" t="s">
        <v>57</v>
      </c>
    </row>
    <row r="4" spans="1:10" ht="24.95" customHeight="1">
      <c r="A4" s="8"/>
      <c r="B4" s="103"/>
      <c r="C4" s="8"/>
      <c r="D4" s="82"/>
      <c r="E4" s="101"/>
      <c r="F4" s="8"/>
      <c r="G4" s="90"/>
      <c r="I4" s="97"/>
      <c r="J4" s="97" t="s">
        <v>110</v>
      </c>
    </row>
    <row r="5" spans="1:10" ht="9.75" customHeight="1">
      <c r="A5" s="8"/>
      <c r="B5" s="103"/>
    </row>
    <row r="6" spans="1:10" ht="9" customHeight="1">
      <c r="A6" s="8"/>
      <c r="B6" s="103"/>
      <c r="C6" s="8"/>
      <c r="D6" s="8"/>
      <c r="E6" s="82"/>
      <c r="F6" s="101"/>
      <c r="G6" s="8"/>
      <c r="H6" s="90"/>
      <c r="I6" s="90"/>
      <c r="J6" s="97"/>
    </row>
    <row r="7" spans="1:10" ht="15.75">
      <c r="A7" s="8"/>
      <c r="B7" s="164" t="s">
        <v>14</v>
      </c>
      <c r="C7" s="164"/>
      <c r="D7" s="164"/>
      <c r="E7" s="164"/>
      <c r="F7" s="164"/>
      <c r="G7" s="164"/>
      <c r="H7" s="164"/>
      <c r="I7" s="164"/>
      <c r="J7" s="164"/>
    </row>
    <row r="8" spans="1:10" ht="48" customHeight="1">
      <c r="A8" s="8"/>
      <c r="B8" s="165" t="s">
        <v>109</v>
      </c>
      <c r="C8" s="165"/>
      <c r="D8" s="165"/>
      <c r="E8" s="165"/>
      <c r="F8" s="165"/>
      <c r="G8" s="165"/>
      <c r="H8" s="165"/>
      <c r="I8" s="165"/>
      <c r="J8" s="165"/>
    </row>
    <row r="9" spans="1:10" ht="15.75">
      <c r="A9" s="8"/>
      <c r="B9" s="103"/>
      <c r="C9" s="8"/>
      <c r="D9" s="8"/>
      <c r="E9" s="82"/>
      <c r="F9" s="101"/>
      <c r="G9" s="8"/>
      <c r="H9" s="90"/>
      <c r="I9" s="90"/>
      <c r="J9" s="87"/>
    </row>
    <row r="10" spans="1:10" ht="63.75">
      <c r="B10" s="28" t="s">
        <v>5</v>
      </c>
      <c r="C10" s="28" t="s">
        <v>41</v>
      </c>
      <c r="D10" s="28" t="s">
        <v>47</v>
      </c>
      <c r="E10" s="28" t="s">
        <v>1</v>
      </c>
      <c r="F10" s="28" t="s">
        <v>2</v>
      </c>
      <c r="G10" s="28" t="s">
        <v>42</v>
      </c>
      <c r="H10" s="124" t="s">
        <v>112</v>
      </c>
      <c r="I10" s="124" t="s">
        <v>111</v>
      </c>
      <c r="J10" s="42" t="s">
        <v>48</v>
      </c>
    </row>
    <row r="11" spans="1:10">
      <c r="B11" s="111">
        <v>1</v>
      </c>
      <c r="C11" s="111">
        <v>2</v>
      </c>
      <c r="D11" s="111"/>
      <c r="E11" s="111">
        <v>3</v>
      </c>
      <c r="F11" s="111">
        <v>4</v>
      </c>
      <c r="G11" s="111">
        <v>5</v>
      </c>
      <c r="H11" s="111">
        <v>6</v>
      </c>
      <c r="I11" s="111"/>
      <c r="J11" s="111">
        <v>7</v>
      </c>
    </row>
    <row r="12" spans="1:10">
      <c r="B12" s="166">
        <v>1</v>
      </c>
      <c r="C12" s="110" t="s">
        <v>76</v>
      </c>
      <c r="D12" s="125"/>
      <c r="E12" s="169" t="s">
        <v>6</v>
      </c>
      <c r="F12" s="155" t="s">
        <v>77</v>
      </c>
      <c r="G12" s="158" t="s">
        <v>73</v>
      </c>
      <c r="H12" s="158">
        <v>1300000</v>
      </c>
      <c r="I12" s="145"/>
      <c r="J12" s="159" t="s">
        <v>138</v>
      </c>
    </row>
    <row r="13" spans="1:10" ht="160.5" customHeight="1">
      <c r="B13" s="167"/>
      <c r="C13" s="107" t="s">
        <v>74</v>
      </c>
      <c r="D13" s="126" t="s">
        <v>75</v>
      </c>
      <c r="E13" s="169"/>
      <c r="F13" s="156"/>
      <c r="G13" s="158"/>
      <c r="H13" s="158"/>
      <c r="I13" s="145">
        <v>130000</v>
      </c>
      <c r="J13" s="160"/>
    </row>
    <row r="14" spans="1:10">
      <c r="B14" s="167"/>
      <c r="C14" s="108"/>
      <c r="D14" s="108"/>
      <c r="E14" s="169"/>
      <c r="F14" s="156"/>
      <c r="G14" s="158"/>
      <c r="H14" s="158"/>
      <c r="I14" s="145"/>
      <c r="J14" s="160"/>
    </row>
    <row r="15" spans="1:10">
      <c r="B15" s="167"/>
      <c r="C15" s="108" t="s">
        <v>58</v>
      </c>
      <c r="D15" s="108"/>
      <c r="E15" s="169"/>
      <c r="F15" s="156"/>
      <c r="G15" s="158"/>
      <c r="H15" s="158"/>
      <c r="I15" s="129" t="s">
        <v>50</v>
      </c>
      <c r="J15" s="160"/>
    </row>
    <row r="16" spans="1:10">
      <c r="B16" s="167"/>
      <c r="C16" s="81" t="s">
        <v>46</v>
      </c>
      <c r="D16" s="108"/>
      <c r="E16" s="169"/>
      <c r="F16" s="156"/>
      <c r="G16" s="158"/>
      <c r="H16" s="158"/>
      <c r="I16" s="145"/>
      <c r="J16" s="160"/>
    </row>
    <row r="17" spans="2:10">
      <c r="B17" s="167"/>
      <c r="C17" s="106" t="s">
        <v>8</v>
      </c>
      <c r="D17" s="106"/>
      <c r="E17" s="169"/>
      <c r="F17" s="156"/>
      <c r="G17" s="158"/>
      <c r="H17" s="158"/>
      <c r="I17" s="145"/>
      <c r="J17" s="161"/>
    </row>
    <row r="18" spans="2:10" ht="26.25" customHeight="1">
      <c r="B18" s="168"/>
      <c r="C18" s="109"/>
      <c r="D18" s="109"/>
      <c r="E18" s="169"/>
      <c r="F18" s="157"/>
      <c r="G18" s="158"/>
      <c r="H18" s="158"/>
      <c r="I18" s="146"/>
      <c r="J18" s="162"/>
    </row>
    <row r="19" spans="2:10">
      <c r="B19" s="166">
        <v>2</v>
      </c>
      <c r="C19" s="110" t="s">
        <v>131</v>
      </c>
      <c r="D19" s="125"/>
      <c r="E19" s="169" t="s">
        <v>6</v>
      </c>
      <c r="F19" s="155" t="s">
        <v>133</v>
      </c>
      <c r="G19" s="158" t="s">
        <v>137</v>
      </c>
      <c r="H19" s="158">
        <v>1500000</v>
      </c>
      <c r="I19" s="145"/>
      <c r="J19" s="163" t="s">
        <v>135</v>
      </c>
    </row>
    <row r="20" spans="2:10" ht="38.25">
      <c r="B20" s="167"/>
      <c r="C20" s="107" t="s">
        <v>132</v>
      </c>
      <c r="D20" s="126" t="s">
        <v>136</v>
      </c>
      <c r="E20" s="169"/>
      <c r="F20" s="156"/>
      <c r="G20" s="158"/>
      <c r="H20" s="158"/>
      <c r="I20" s="145">
        <v>150000</v>
      </c>
      <c r="J20" s="163"/>
    </row>
    <row r="21" spans="2:10">
      <c r="B21" s="167"/>
      <c r="C21" s="108"/>
      <c r="D21" s="108"/>
      <c r="E21" s="169"/>
      <c r="F21" s="156"/>
      <c r="G21" s="158"/>
      <c r="H21" s="158"/>
      <c r="I21" s="145"/>
      <c r="J21" s="163"/>
    </row>
    <row r="22" spans="2:10">
      <c r="B22" s="167"/>
      <c r="C22" s="108" t="s">
        <v>58</v>
      </c>
      <c r="D22" s="108"/>
      <c r="E22" s="169"/>
      <c r="F22" s="156"/>
      <c r="G22" s="158"/>
      <c r="H22" s="158"/>
      <c r="I22" s="129" t="s">
        <v>50</v>
      </c>
      <c r="J22" s="163"/>
    </row>
    <row r="23" spans="2:10">
      <c r="B23" s="167"/>
      <c r="C23" s="81" t="s">
        <v>46</v>
      </c>
      <c r="D23" s="108"/>
      <c r="E23" s="169"/>
      <c r="F23" s="156"/>
      <c r="G23" s="158"/>
      <c r="H23" s="158"/>
      <c r="I23" s="145"/>
      <c r="J23" s="163"/>
    </row>
    <row r="24" spans="2:10">
      <c r="B24" s="167"/>
      <c r="C24" s="106" t="s">
        <v>7</v>
      </c>
      <c r="D24" s="106"/>
      <c r="E24" s="169"/>
      <c r="F24" s="156"/>
      <c r="G24" s="158"/>
      <c r="H24" s="158"/>
      <c r="I24" s="145"/>
      <c r="J24" s="163"/>
    </row>
    <row r="25" spans="2:10">
      <c r="B25" s="168"/>
      <c r="C25" s="109"/>
      <c r="D25" s="109"/>
      <c r="E25" s="169"/>
      <c r="F25" s="157"/>
      <c r="G25" s="158"/>
      <c r="H25" s="158"/>
      <c r="I25" s="146"/>
      <c r="J25" s="163"/>
    </row>
    <row r="26" spans="2:10" ht="15" customHeight="1">
      <c r="B26" s="166">
        <v>2</v>
      </c>
      <c r="C26" s="110" t="s">
        <v>69</v>
      </c>
      <c r="D26" s="125"/>
      <c r="E26" s="169" t="s">
        <v>6</v>
      </c>
      <c r="F26" s="155" t="s">
        <v>70</v>
      </c>
      <c r="G26" s="158" t="s">
        <v>73</v>
      </c>
      <c r="H26" s="158">
        <v>7000000</v>
      </c>
      <c r="I26" s="145"/>
      <c r="J26" s="163" t="s">
        <v>72</v>
      </c>
    </row>
    <row r="27" spans="2:10" ht="38.25">
      <c r="B27" s="167"/>
      <c r="C27" s="107" t="s">
        <v>71</v>
      </c>
      <c r="D27" s="126" t="s">
        <v>67</v>
      </c>
      <c r="E27" s="169"/>
      <c r="F27" s="156"/>
      <c r="G27" s="158"/>
      <c r="H27" s="158"/>
      <c r="I27" s="145">
        <v>700000</v>
      </c>
      <c r="J27" s="163"/>
    </row>
    <row r="28" spans="2:10">
      <c r="B28" s="167"/>
      <c r="C28" s="108"/>
      <c r="D28" s="108"/>
      <c r="E28" s="169"/>
      <c r="F28" s="156"/>
      <c r="G28" s="158"/>
      <c r="H28" s="158"/>
      <c r="I28" s="145"/>
      <c r="J28" s="163"/>
    </row>
    <row r="29" spans="2:10">
      <c r="B29" s="167"/>
      <c r="C29" s="108" t="s">
        <v>58</v>
      </c>
      <c r="D29" s="108"/>
      <c r="E29" s="169"/>
      <c r="F29" s="156"/>
      <c r="G29" s="158"/>
      <c r="H29" s="158"/>
      <c r="I29" s="129" t="s">
        <v>50</v>
      </c>
      <c r="J29" s="163"/>
    </row>
    <row r="30" spans="2:10">
      <c r="B30" s="167"/>
      <c r="C30" s="81" t="s">
        <v>46</v>
      </c>
      <c r="D30" s="108"/>
      <c r="E30" s="169"/>
      <c r="F30" s="156"/>
      <c r="G30" s="158"/>
      <c r="H30" s="158"/>
      <c r="I30" s="145"/>
      <c r="J30" s="163"/>
    </row>
    <row r="31" spans="2:10" ht="15" customHeight="1">
      <c r="B31" s="167"/>
      <c r="C31" s="106" t="s">
        <v>7</v>
      </c>
      <c r="D31" s="106"/>
      <c r="E31" s="169"/>
      <c r="F31" s="156"/>
      <c r="G31" s="158"/>
      <c r="H31" s="158"/>
      <c r="I31" s="145"/>
      <c r="J31" s="163"/>
    </row>
    <row r="32" spans="2:10" ht="19.5" customHeight="1">
      <c r="B32" s="168"/>
      <c r="C32" s="109"/>
      <c r="D32" s="109"/>
      <c r="E32" s="169"/>
      <c r="F32" s="157"/>
      <c r="G32" s="158"/>
      <c r="H32" s="158"/>
      <c r="I32" s="146"/>
      <c r="J32" s="163"/>
    </row>
    <row r="33" spans="2:10" ht="19.5" customHeight="1">
      <c r="B33" s="166">
        <v>3</v>
      </c>
      <c r="C33" s="110" t="s">
        <v>68</v>
      </c>
      <c r="D33" s="125"/>
      <c r="E33" s="169" t="s">
        <v>6</v>
      </c>
      <c r="F33" s="155" t="s">
        <v>66</v>
      </c>
      <c r="G33" s="158" t="s">
        <v>113</v>
      </c>
      <c r="H33" s="158">
        <v>6000000</v>
      </c>
      <c r="I33" s="145"/>
      <c r="J33" s="163" t="s">
        <v>65</v>
      </c>
    </row>
    <row r="34" spans="2:10" ht="75.75" customHeight="1">
      <c r="B34" s="167"/>
      <c r="C34" s="107" t="s">
        <v>90</v>
      </c>
      <c r="D34" s="126" t="s">
        <v>67</v>
      </c>
      <c r="E34" s="169"/>
      <c r="F34" s="156"/>
      <c r="G34" s="158"/>
      <c r="H34" s="158"/>
      <c r="I34" s="145">
        <v>600000</v>
      </c>
      <c r="J34" s="163"/>
    </row>
    <row r="35" spans="2:10" ht="19.5" customHeight="1">
      <c r="B35" s="167"/>
      <c r="C35" s="108"/>
      <c r="D35" s="108"/>
      <c r="E35" s="169"/>
      <c r="F35" s="156"/>
      <c r="G35" s="158"/>
      <c r="H35" s="158"/>
      <c r="I35" s="145"/>
      <c r="J35" s="163"/>
    </row>
    <row r="36" spans="2:10" ht="19.5" customHeight="1">
      <c r="B36" s="167"/>
      <c r="C36" s="108" t="s">
        <v>58</v>
      </c>
      <c r="D36" s="108"/>
      <c r="E36" s="169"/>
      <c r="F36" s="156"/>
      <c r="G36" s="158"/>
      <c r="H36" s="158"/>
      <c r="I36" s="129" t="s">
        <v>50</v>
      </c>
      <c r="J36" s="163"/>
    </row>
    <row r="37" spans="2:10" ht="19.5" customHeight="1">
      <c r="B37" s="167"/>
      <c r="C37" s="81" t="s">
        <v>46</v>
      </c>
      <c r="D37" s="108"/>
      <c r="E37" s="169"/>
      <c r="F37" s="156"/>
      <c r="G37" s="158"/>
      <c r="H37" s="158"/>
      <c r="I37" s="145"/>
      <c r="J37" s="163"/>
    </row>
    <row r="38" spans="2:10" ht="19.5" customHeight="1">
      <c r="B38" s="167"/>
      <c r="C38" s="106" t="s">
        <v>7</v>
      </c>
      <c r="D38" s="106"/>
      <c r="E38" s="169"/>
      <c r="F38" s="156"/>
      <c r="G38" s="158"/>
      <c r="H38" s="158"/>
      <c r="I38" s="145"/>
      <c r="J38" s="163"/>
    </row>
    <row r="39" spans="2:10" ht="19.5" customHeight="1">
      <c r="B39" s="168"/>
      <c r="C39" s="109"/>
      <c r="D39" s="109"/>
      <c r="E39" s="169"/>
      <c r="F39" s="157"/>
      <c r="G39" s="158"/>
      <c r="H39" s="158"/>
      <c r="I39" s="146"/>
      <c r="J39" s="163"/>
    </row>
    <row r="40" spans="2:10" ht="28.5" customHeight="1">
      <c r="B40" s="166"/>
      <c r="C40" s="110" t="s">
        <v>122</v>
      </c>
      <c r="D40" s="125"/>
      <c r="E40" s="169" t="s">
        <v>6</v>
      </c>
      <c r="F40" s="155" t="s">
        <v>117</v>
      </c>
      <c r="G40" s="158" t="s">
        <v>143</v>
      </c>
      <c r="H40" s="158">
        <v>30000000</v>
      </c>
      <c r="I40" s="135"/>
      <c r="J40" s="163" t="s">
        <v>142</v>
      </c>
    </row>
    <row r="41" spans="2:10" ht="93.75" customHeight="1">
      <c r="B41" s="167"/>
      <c r="C41" s="107" t="s">
        <v>116</v>
      </c>
      <c r="D41" s="126" t="s">
        <v>144</v>
      </c>
      <c r="E41" s="169"/>
      <c r="F41" s="156"/>
      <c r="G41" s="158"/>
      <c r="H41" s="158"/>
      <c r="I41" s="135">
        <v>1500000</v>
      </c>
      <c r="J41" s="163"/>
    </row>
    <row r="42" spans="2:10" ht="20.100000000000001" customHeight="1">
      <c r="B42" s="167"/>
      <c r="C42" s="108"/>
      <c r="D42" s="108"/>
      <c r="E42" s="169"/>
      <c r="F42" s="156"/>
      <c r="G42" s="158"/>
      <c r="H42" s="158"/>
      <c r="I42" s="129" t="s">
        <v>118</v>
      </c>
      <c r="J42" s="163"/>
    </row>
    <row r="43" spans="2:10" ht="20.100000000000001" customHeight="1">
      <c r="B43" s="167"/>
      <c r="C43" s="108" t="s">
        <v>58</v>
      </c>
      <c r="D43" s="108"/>
      <c r="E43" s="169"/>
      <c r="F43" s="156"/>
      <c r="G43" s="158"/>
      <c r="H43" s="158"/>
      <c r="I43" s="129"/>
      <c r="J43" s="163"/>
    </row>
    <row r="44" spans="2:10" ht="20.100000000000001" customHeight="1">
      <c r="B44" s="167"/>
      <c r="C44" s="81" t="s">
        <v>46</v>
      </c>
      <c r="D44" s="108"/>
      <c r="E44" s="169"/>
      <c r="F44" s="156"/>
      <c r="G44" s="158"/>
      <c r="H44" s="158"/>
      <c r="I44" s="135"/>
      <c r="J44" s="163"/>
    </row>
    <row r="45" spans="2:10" ht="20.100000000000001" customHeight="1">
      <c r="B45" s="167"/>
      <c r="C45" s="106" t="s">
        <v>7</v>
      </c>
      <c r="D45" s="106"/>
      <c r="E45" s="169"/>
      <c r="F45" s="156"/>
      <c r="G45" s="158"/>
      <c r="H45" s="158"/>
      <c r="I45" s="135"/>
      <c r="J45" s="163"/>
    </row>
    <row r="46" spans="2:10" ht="20.100000000000001" customHeight="1">
      <c r="B46" s="168"/>
      <c r="C46" s="109"/>
      <c r="D46" s="109"/>
      <c r="E46" s="169"/>
      <c r="F46" s="157"/>
      <c r="G46" s="158"/>
      <c r="H46" s="158"/>
      <c r="I46" s="136"/>
      <c r="J46" s="163"/>
    </row>
    <row r="47" spans="2:10">
      <c r="B47" s="178" t="s">
        <v>35</v>
      </c>
      <c r="C47" s="179"/>
      <c r="D47" s="179"/>
      <c r="E47" s="179"/>
      <c r="F47" s="179"/>
      <c r="G47" s="179"/>
      <c r="H47" s="179"/>
      <c r="I47" s="179"/>
      <c r="J47" s="180"/>
    </row>
    <row r="48" spans="2:10">
      <c r="B48" s="166">
        <v>7</v>
      </c>
      <c r="C48" s="112" t="s">
        <v>98</v>
      </c>
      <c r="D48" s="112"/>
      <c r="E48" s="173" t="s">
        <v>6</v>
      </c>
      <c r="F48" s="140"/>
      <c r="G48" s="174" t="s">
        <v>101</v>
      </c>
      <c r="H48" s="138"/>
      <c r="I48" s="138"/>
      <c r="J48" s="177" t="s">
        <v>108</v>
      </c>
    </row>
    <row r="49" spans="2:10" ht="63.75">
      <c r="B49" s="167"/>
      <c r="C49" s="113" t="s">
        <v>103</v>
      </c>
      <c r="D49" s="144" t="s">
        <v>99</v>
      </c>
      <c r="E49" s="173"/>
      <c r="F49" s="141" t="s">
        <v>100</v>
      </c>
      <c r="G49" s="175"/>
      <c r="H49" s="141"/>
      <c r="I49" s="138"/>
      <c r="J49" s="177"/>
    </row>
    <row r="50" spans="2:10">
      <c r="B50" s="167"/>
      <c r="C50" s="114"/>
      <c r="D50" s="114"/>
      <c r="E50" s="173"/>
      <c r="F50" s="141"/>
      <c r="G50" s="175"/>
      <c r="H50" s="138"/>
      <c r="I50" s="138"/>
      <c r="J50" s="177"/>
    </row>
    <row r="51" spans="2:10">
      <c r="B51" s="167"/>
      <c r="C51" s="114" t="s">
        <v>104</v>
      </c>
      <c r="D51" s="114"/>
      <c r="E51" s="173"/>
      <c r="F51" s="141"/>
      <c r="G51" s="175"/>
      <c r="H51" s="129" t="s">
        <v>102</v>
      </c>
      <c r="I51" s="129" t="s">
        <v>49</v>
      </c>
      <c r="J51" s="177"/>
    </row>
    <row r="52" spans="2:10">
      <c r="B52" s="167"/>
      <c r="C52" s="133" t="s">
        <v>46</v>
      </c>
      <c r="D52" s="114"/>
      <c r="E52" s="173"/>
      <c r="F52" s="141"/>
      <c r="G52" s="175"/>
      <c r="H52" s="129"/>
      <c r="I52" s="129"/>
      <c r="J52" s="177"/>
    </row>
    <row r="53" spans="2:10">
      <c r="B53" s="167"/>
      <c r="C53" s="106" t="s">
        <v>8</v>
      </c>
      <c r="D53" s="114"/>
      <c r="E53" s="173"/>
      <c r="F53" s="141"/>
      <c r="G53" s="175"/>
      <c r="H53" s="138"/>
      <c r="I53" s="138"/>
      <c r="J53" s="177"/>
    </row>
    <row r="54" spans="2:10">
      <c r="B54" s="168"/>
      <c r="C54" s="115"/>
      <c r="D54" s="115"/>
      <c r="E54" s="173"/>
      <c r="F54" s="142"/>
      <c r="G54" s="176"/>
      <c r="H54" s="139"/>
      <c r="I54" s="139"/>
      <c r="J54" s="177"/>
    </row>
    <row r="55" spans="2:10">
      <c r="B55" s="166">
        <v>7</v>
      </c>
      <c r="C55" s="112" t="s">
        <v>105</v>
      </c>
      <c r="D55" s="112"/>
      <c r="E55" s="173" t="s">
        <v>6</v>
      </c>
      <c r="F55" s="150"/>
      <c r="G55" s="174" t="s">
        <v>101</v>
      </c>
      <c r="H55" s="145"/>
      <c r="I55" s="145"/>
      <c r="J55" s="177"/>
    </row>
    <row r="56" spans="2:10" ht="38.25">
      <c r="B56" s="167"/>
      <c r="C56" s="113"/>
      <c r="D56" s="153" t="s">
        <v>99</v>
      </c>
      <c r="E56" s="173"/>
      <c r="F56" s="151" t="s">
        <v>107</v>
      </c>
      <c r="G56" s="175"/>
      <c r="H56" s="151"/>
      <c r="I56" s="145"/>
      <c r="J56" s="177"/>
    </row>
    <row r="57" spans="2:10">
      <c r="B57" s="167"/>
      <c r="C57" s="114"/>
      <c r="D57" s="114"/>
      <c r="E57" s="173"/>
      <c r="F57" s="151"/>
      <c r="G57" s="175"/>
      <c r="H57" s="145"/>
      <c r="I57" s="145"/>
      <c r="J57" s="177"/>
    </row>
    <row r="58" spans="2:10">
      <c r="B58" s="167"/>
      <c r="C58" s="114" t="s">
        <v>104</v>
      </c>
      <c r="D58" s="114"/>
      <c r="E58" s="173"/>
      <c r="F58" s="151"/>
      <c r="G58" s="175"/>
      <c r="H58" s="129" t="s">
        <v>106</v>
      </c>
      <c r="I58" s="129" t="s">
        <v>49</v>
      </c>
      <c r="J58" s="177"/>
    </row>
    <row r="59" spans="2:10">
      <c r="B59" s="167"/>
      <c r="C59" s="133" t="s">
        <v>46</v>
      </c>
      <c r="D59" s="114"/>
      <c r="E59" s="173"/>
      <c r="F59" s="151"/>
      <c r="G59" s="175"/>
      <c r="H59" s="129"/>
      <c r="I59" s="129"/>
      <c r="J59" s="177"/>
    </row>
    <row r="60" spans="2:10">
      <c r="B60" s="167"/>
      <c r="C60" s="106" t="s">
        <v>8</v>
      </c>
      <c r="D60" s="114"/>
      <c r="E60" s="173"/>
      <c r="F60" s="151"/>
      <c r="G60" s="175"/>
      <c r="H60" s="145"/>
      <c r="I60" s="145"/>
      <c r="J60" s="177"/>
    </row>
    <row r="61" spans="2:10">
      <c r="B61" s="168"/>
      <c r="C61" s="115"/>
      <c r="D61" s="115"/>
      <c r="E61" s="173"/>
      <c r="F61" s="152"/>
      <c r="G61" s="176"/>
      <c r="H61" s="146"/>
      <c r="I61" s="146"/>
      <c r="J61" s="177"/>
    </row>
    <row r="62" spans="2:10">
      <c r="B62" s="149"/>
      <c r="C62" s="112" t="s">
        <v>150</v>
      </c>
      <c r="D62" s="112"/>
      <c r="E62" s="173" t="s">
        <v>6</v>
      </c>
      <c r="F62" s="150"/>
      <c r="G62" s="174" t="s">
        <v>129</v>
      </c>
      <c r="H62" s="145"/>
      <c r="I62" s="145"/>
      <c r="J62" s="177" t="s">
        <v>154</v>
      </c>
    </row>
    <row r="63" spans="2:10" ht="102">
      <c r="B63" s="149"/>
      <c r="C63" s="113" t="s">
        <v>153</v>
      </c>
      <c r="D63" s="153" t="s">
        <v>152</v>
      </c>
      <c r="E63" s="173"/>
      <c r="F63" s="151" t="s">
        <v>89</v>
      </c>
      <c r="G63" s="175"/>
      <c r="H63" s="154">
        <v>5200000</v>
      </c>
      <c r="I63" s="145"/>
      <c r="J63" s="177"/>
    </row>
    <row r="64" spans="2:10">
      <c r="B64" s="149"/>
      <c r="C64" s="114"/>
      <c r="D64" s="114"/>
      <c r="E64" s="173"/>
      <c r="F64" s="151"/>
      <c r="G64" s="175"/>
      <c r="H64" s="145"/>
      <c r="I64" s="145"/>
      <c r="J64" s="177"/>
    </row>
    <row r="65" spans="2:10">
      <c r="B65" s="149"/>
      <c r="C65" s="114" t="s">
        <v>151</v>
      </c>
      <c r="D65" s="114"/>
      <c r="E65" s="173"/>
      <c r="F65" s="151"/>
      <c r="G65" s="175"/>
      <c r="H65" s="129"/>
      <c r="I65" s="129" t="s">
        <v>49</v>
      </c>
      <c r="J65" s="177"/>
    </row>
    <row r="66" spans="2:10">
      <c r="B66" s="149"/>
      <c r="C66" s="133" t="s">
        <v>46</v>
      </c>
      <c r="D66" s="114"/>
      <c r="E66" s="173"/>
      <c r="F66" s="151"/>
      <c r="G66" s="175"/>
      <c r="H66" s="129"/>
      <c r="I66" s="129"/>
      <c r="J66" s="177"/>
    </row>
    <row r="67" spans="2:10">
      <c r="B67" s="149"/>
      <c r="C67" s="106" t="s">
        <v>8</v>
      </c>
      <c r="D67" s="114"/>
      <c r="E67" s="173"/>
      <c r="F67" s="151"/>
      <c r="G67" s="175"/>
      <c r="H67" s="145"/>
      <c r="I67" s="145"/>
      <c r="J67" s="177"/>
    </row>
    <row r="68" spans="2:10">
      <c r="B68" s="149"/>
      <c r="C68" s="115"/>
      <c r="D68" s="115"/>
      <c r="E68" s="173"/>
      <c r="F68" s="152"/>
      <c r="G68" s="176"/>
      <c r="H68" s="146"/>
      <c r="I68" s="146"/>
      <c r="J68" s="177"/>
    </row>
    <row r="69" spans="2:10" ht="15" customHeight="1">
      <c r="B69" s="166">
        <v>7</v>
      </c>
      <c r="C69" s="112" t="s">
        <v>125</v>
      </c>
      <c r="D69" s="112"/>
      <c r="E69" s="173" t="s">
        <v>6</v>
      </c>
      <c r="F69" s="140"/>
      <c r="G69" s="174" t="s">
        <v>129</v>
      </c>
      <c r="H69" s="138"/>
      <c r="I69" s="138"/>
      <c r="J69" s="177" t="s">
        <v>127</v>
      </c>
    </row>
    <row r="70" spans="2:10" ht="51">
      <c r="B70" s="167"/>
      <c r="C70" s="113"/>
      <c r="D70" s="153" t="s">
        <v>130</v>
      </c>
      <c r="E70" s="173"/>
      <c r="F70" s="151" t="s">
        <v>66</v>
      </c>
      <c r="G70" s="175"/>
      <c r="H70" s="141"/>
      <c r="I70" s="138"/>
      <c r="J70" s="177"/>
    </row>
    <row r="71" spans="2:10">
      <c r="B71" s="167"/>
      <c r="C71" s="114"/>
      <c r="D71" s="114"/>
      <c r="E71" s="173"/>
      <c r="F71" s="141"/>
      <c r="G71" s="175"/>
      <c r="H71" s="138"/>
      <c r="I71" s="138"/>
      <c r="J71" s="177"/>
    </row>
    <row r="72" spans="2:10">
      <c r="B72" s="167"/>
      <c r="C72" s="114" t="s">
        <v>126</v>
      </c>
      <c r="D72" s="114"/>
      <c r="E72" s="173"/>
      <c r="F72" s="141"/>
      <c r="G72" s="175"/>
      <c r="H72" s="129" t="s">
        <v>128</v>
      </c>
      <c r="I72" s="129" t="s">
        <v>49</v>
      </c>
      <c r="J72" s="177"/>
    </row>
    <row r="73" spans="2:10">
      <c r="B73" s="167"/>
      <c r="C73" s="133" t="s">
        <v>46</v>
      </c>
      <c r="D73" s="114"/>
      <c r="E73" s="173"/>
      <c r="F73" s="141"/>
      <c r="G73" s="175"/>
      <c r="H73" s="129"/>
      <c r="I73" s="129"/>
      <c r="J73" s="177"/>
    </row>
    <row r="74" spans="2:10" ht="18" customHeight="1">
      <c r="B74" s="167"/>
      <c r="C74" s="106" t="s">
        <v>8</v>
      </c>
      <c r="D74" s="114"/>
      <c r="E74" s="173"/>
      <c r="F74" s="141"/>
      <c r="G74" s="175"/>
      <c r="H74" s="138"/>
      <c r="I74" s="138"/>
      <c r="J74" s="177"/>
    </row>
    <row r="75" spans="2:10" ht="76.5" customHeight="1">
      <c r="B75" s="168"/>
      <c r="C75" s="115"/>
      <c r="D75" s="115"/>
      <c r="E75" s="173"/>
      <c r="F75" s="142"/>
      <c r="G75" s="176"/>
      <c r="H75" s="139"/>
      <c r="I75" s="139"/>
      <c r="J75" s="177"/>
    </row>
    <row r="76" spans="2:10" s="1" customFormat="1" ht="12.75">
      <c r="B76" s="105"/>
      <c r="C76" s="131"/>
      <c r="D76" s="116"/>
      <c r="E76" s="117"/>
      <c r="F76" s="102"/>
      <c r="G76" s="102"/>
      <c r="H76" s="119"/>
      <c r="I76" s="119"/>
      <c r="J76" s="118"/>
    </row>
    <row r="77" spans="2:10" s="1" customFormat="1" ht="12.75">
      <c r="B77" s="105"/>
      <c r="D77" s="116"/>
      <c r="E77" s="117"/>
      <c r="F77" s="102"/>
      <c r="G77" s="102"/>
      <c r="H77" s="119"/>
      <c r="I77" s="119"/>
      <c r="J77" s="118"/>
    </row>
    <row r="78" spans="2:10" s="1" customFormat="1" ht="15.75">
      <c r="B78" s="104"/>
      <c r="E78" s="84"/>
      <c r="F78" s="171" t="s">
        <v>10</v>
      </c>
      <c r="G78" s="172"/>
      <c r="H78" s="89" t="s">
        <v>62</v>
      </c>
      <c r="I78" s="127"/>
      <c r="J78" s="87"/>
    </row>
    <row r="79" spans="2:10">
      <c r="F79" s="171" t="s">
        <v>52</v>
      </c>
      <c r="G79" s="172"/>
      <c r="H79" s="89" t="s">
        <v>63</v>
      </c>
    </row>
    <row r="80" spans="2:10" ht="15.75">
      <c r="F80" s="120"/>
      <c r="G80" s="170"/>
      <c r="H80" s="170"/>
      <c r="I80" s="127"/>
      <c r="J80" s="87"/>
    </row>
    <row r="82" spans="1:19">
      <c r="E82" s="88"/>
      <c r="F82" s="88"/>
      <c r="G82" s="88"/>
      <c r="H82" s="88"/>
      <c r="I82" s="88"/>
    </row>
    <row r="83" spans="1:19">
      <c r="E83" s="88"/>
      <c r="F83" s="88"/>
      <c r="G83" s="88"/>
      <c r="H83" s="88"/>
      <c r="I83" s="88"/>
      <c r="J83" s="119"/>
    </row>
    <row r="84" spans="1:19">
      <c r="E84" s="88"/>
      <c r="F84" s="88"/>
      <c r="G84" s="88"/>
      <c r="H84" s="88"/>
      <c r="I84" s="88"/>
    </row>
    <row r="91" spans="1:19" s="86" customFormat="1">
      <c r="A91" s="92"/>
      <c r="B91" s="104"/>
      <c r="C91" s="1"/>
      <c r="D91" s="1"/>
      <c r="E91" s="84"/>
      <c r="G91" s="1"/>
      <c r="H91" s="91"/>
      <c r="I91" s="91"/>
      <c r="J91" s="88"/>
      <c r="K91" s="92"/>
      <c r="L91" s="92"/>
      <c r="M91" s="92"/>
      <c r="N91" s="92"/>
      <c r="O91" s="92"/>
      <c r="P91" s="92"/>
      <c r="Q91" s="92"/>
      <c r="R91" s="92"/>
      <c r="S91" s="92"/>
    </row>
    <row r="92" spans="1:19" s="86" customFormat="1">
      <c r="A92" s="92"/>
      <c r="B92" s="104"/>
      <c r="C92" s="1"/>
      <c r="D92" s="1"/>
      <c r="E92" s="84"/>
      <c r="G92" s="1"/>
      <c r="H92" s="91"/>
      <c r="I92" s="91"/>
      <c r="J92" s="88"/>
      <c r="K92" s="92"/>
      <c r="L92" s="92"/>
      <c r="M92" s="92"/>
      <c r="N92" s="92"/>
      <c r="O92" s="92"/>
      <c r="P92" s="92"/>
      <c r="Q92" s="92"/>
      <c r="R92" s="92"/>
      <c r="S92" s="92"/>
    </row>
    <row r="94" spans="1:19" s="86" customFormat="1">
      <c r="A94" s="92"/>
      <c r="B94" s="104"/>
      <c r="C94" s="1"/>
      <c r="D94" s="1"/>
      <c r="E94" s="84"/>
      <c r="G94" s="1"/>
      <c r="H94" s="91"/>
      <c r="I94" s="91"/>
      <c r="J94" s="88"/>
      <c r="K94" s="92"/>
      <c r="L94" s="92"/>
      <c r="M94" s="92"/>
      <c r="N94" s="92"/>
      <c r="O94" s="92"/>
      <c r="P94" s="92"/>
      <c r="Q94" s="92"/>
      <c r="R94" s="92"/>
      <c r="S94" s="92"/>
    </row>
    <row r="96" spans="1:19" s="86" customFormat="1">
      <c r="A96" s="92"/>
      <c r="B96" s="104"/>
      <c r="C96" s="1"/>
      <c r="D96" s="1"/>
      <c r="E96" s="85"/>
      <c r="G96" s="1"/>
      <c r="H96" s="91"/>
      <c r="I96" s="91"/>
      <c r="J96" s="88"/>
      <c r="K96" s="92"/>
      <c r="L96" s="92"/>
      <c r="M96" s="92"/>
      <c r="N96" s="92"/>
      <c r="O96" s="92"/>
      <c r="P96" s="92"/>
      <c r="Q96" s="92"/>
      <c r="R96" s="92"/>
      <c r="S96" s="92"/>
    </row>
  </sheetData>
  <autoFilter ref="B10:J78"/>
  <mergeCells count="51">
    <mergeCell ref="J62:J68"/>
    <mergeCell ref="B33:B39"/>
    <mergeCell ref="E33:E39"/>
    <mergeCell ref="F33:F39"/>
    <mergeCell ref="G33:G39"/>
    <mergeCell ref="H33:H39"/>
    <mergeCell ref="G48:G54"/>
    <mergeCell ref="J48:J54"/>
    <mergeCell ref="J69:J75"/>
    <mergeCell ref="B47:J47"/>
    <mergeCell ref="B40:B46"/>
    <mergeCell ref="E40:E46"/>
    <mergeCell ref="F40:F46"/>
    <mergeCell ref="G40:G46"/>
    <mergeCell ref="H40:H46"/>
    <mergeCell ref="J40:J46"/>
    <mergeCell ref="B48:B54"/>
    <mergeCell ref="E48:E54"/>
    <mergeCell ref="B55:B61"/>
    <mergeCell ref="E55:E61"/>
    <mergeCell ref="G55:G61"/>
    <mergeCell ref="J55:J61"/>
    <mergeCell ref="E62:E68"/>
    <mergeCell ref="G62:G68"/>
    <mergeCell ref="G80:H80"/>
    <mergeCell ref="B69:B75"/>
    <mergeCell ref="F79:G79"/>
    <mergeCell ref="F78:G78"/>
    <mergeCell ref="E69:E75"/>
    <mergeCell ref="G69:G75"/>
    <mergeCell ref="B7:J7"/>
    <mergeCell ref="B8:J8"/>
    <mergeCell ref="B12:B18"/>
    <mergeCell ref="E12:E18"/>
    <mergeCell ref="J26:J32"/>
    <mergeCell ref="B26:B32"/>
    <mergeCell ref="E26:E32"/>
    <mergeCell ref="F26:F32"/>
    <mergeCell ref="G26:G32"/>
    <mergeCell ref="H26:H32"/>
    <mergeCell ref="B19:B25"/>
    <mergeCell ref="E19:E25"/>
    <mergeCell ref="F19:F25"/>
    <mergeCell ref="G19:G25"/>
    <mergeCell ref="H19:H25"/>
    <mergeCell ref="J19:J25"/>
    <mergeCell ref="F12:F18"/>
    <mergeCell ref="G12:G18"/>
    <mergeCell ref="H12:H18"/>
    <mergeCell ref="J12:J18"/>
    <mergeCell ref="J33:J39"/>
  </mergeCells>
  <printOptions horizontalCentered="1" verticalCentered="1"/>
  <pageMargins left="0.31496062992125984" right="0.23622047244094491" top="0.27559055118110237" bottom="0.35433070866141736" header="0.27559055118110237" footer="0.86614173228346458"/>
  <pageSetup paperSize="9" scale="64" fitToHeight="0" orientation="landscape" r:id="rId1"/>
</worksheet>
</file>

<file path=xl/worksheets/sheet2.xml><?xml version="1.0" encoding="utf-8"?>
<worksheet xmlns="http://schemas.openxmlformats.org/spreadsheetml/2006/main" xmlns:r="http://schemas.openxmlformats.org/officeDocument/2006/relationships">
  <sheetPr codeName="Лист2">
    <tabColor theme="7" tint="0.59999389629810485"/>
  </sheetPr>
  <dimension ref="A1:I45"/>
  <sheetViews>
    <sheetView view="pageBreakPreview" topLeftCell="A33" zoomScaleSheetLayoutView="100" workbookViewId="0">
      <selection activeCell="H22" sqref="H22:H28"/>
    </sheetView>
  </sheetViews>
  <sheetFormatPr defaultRowHeight="15"/>
  <cols>
    <col min="1" max="1" width="6" customWidth="1"/>
    <col min="2" max="2" width="38.5703125" customWidth="1"/>
    <col min="3" max="3" width="10.28515625" customWidth="1"/>
    <col min="4" max="4" width="27.85546875" customWidth="1"/>
    <col min="5" max="5" width="17.42578125" style="96" customWidth="1"/>
    <col min="6" max="6" width="19" style="94" customWidth="1"/>
    <col min="7" max="7" width="18.28515625" style="94" customWidth="1"/>
    <col min="8" max="8" width="68.85546875" customWidth="1"/>
    <col min="9" max="9" width="12.28515625" customWidth="1"/>
  </cols>
  <sheetData>
    <row r="1" spans="1:8" ht="15.75">
      <c r="A1" s="8"/>
      <c r="B1" s="8"/>
      <c r="C1" s="8"/>
      <c r="D1" s="8"/>
      <c r="E1" s="95"/>
      <c r="F1" s="93"/>
      <c r="G1" s="93"/>
      <c r="H1" s="97" t="s">
        <v>17</v>
      </c>
    </row>
    <row r="2" spans="1:8" ht="21" customHeight="1">
      <c r="A2" s="8"/>
      <c r="B2" s="8"/>
      <c r="C2" s="8"/>
      <c r="D2" s="8"/>
      <c r="E2" s="95"/>
      <c r="F2" s="93"/>
      <c r="G2" s="93"/>
      <c r="H2" s="97" t="s">
        <v>81</v>
      </c>
    </row>
    <row r="3" spans="1:8" ht="24.95" customHeight="1">
      <c r="A3" s="8"/>
      <c r="B3" s="8"/>
      <c r="C3" s="8"/>
      <c r="D3" s="8"/>
      <c r="E3" s="95"/>
      <c r="F3" s="93"/>
      <c r="G3" s="93"/>
      <c r="H3" s="97" t="s">
        <v>57</v>
      </c>
    </row>
    <row r="4" spans="1:8" ht="24.95" customHeight="1">
      <c r="A4" s="8"/>
      <c r="B4" s="8"/>
      <c r="C4" s="8"/>
      <c r="D4" s="8"/>
      <c r="E4" s="95"/>
      <c r="F4" s="93"/>
      <c r="G4" s="93"/>
      <c r="H4" s="97" t="s">
        <v>110</v>
      </c>
    </row>
    <row r="5" spans="1:8" s="92" customFormat="1" ht="12.75" customHeight="1">
      <c r="A5" s="8"/>
      <c r="B5" s="8"/>
      <c r="C5" s="8"/>
      <c r="D5" s="8"/>
      <c r="E5" s="101"/>
      <c r="F5" s="93"/>
      <c r="G5" s="93"/>
      <c r="H5" s="97"/>
    </row>
    <row r="6" spans="1:8" ht="15.75">
      <c r="A6" s="164" t="s">
        <v>14</v>
      </c>
      <c r="B6" s="164"/>
      <c r="C6" s="164"/>
      <c r="D6" s="164"/>
      <c r="E6" s="164"/>
      <c r="F6" s="164"/>
      <c r="G6" s="164"/>
      <c r="H6" s="164"/>
    </row>
    <row r="7" spans="1:8" ht="45" customHeight="1">
      <c r="A7" s="187" t="s">
        <v>119</v>
      </c>
      <c r="B7" s="187"/>
      <c r="C7" s="187"/>
      <c r="D7" s="187"/>
      <c r="E7" s="187"/>
      <c r="F7" s="187"/>
      <c r="G7" s="187"/>
      <c r="H7" s="187"/>
    </row>
    <row r="9" spans="1:8" ht="51">
      <c r="A9" s="28" t="s">
        <v>5</v>
      </c>
      <c r="B9" s="28" t="s">
        <v>41</v>
      </c>
      <c r="C9" s="28" t="s">
        <v>1</v>
      </c>
      <c r="D9" s="28" t="s">
        <v>2</v>
      </c>
      <c r="E9" s="28" t="s">
        <v>42</v>
      </c>
      <c r="F9" s="124" t="s">
        <v>120</v>
      </c>
      <c r="G9" s="124" t="s">
        <v>111</v>
      </c>
      <c r="H9" s="42" t="s">
        <v>40</v>
      </c>
    </row>
    <row r="10" spans="1:8" ht="25.5" customHeight="1">
      <c r="A10" s="122">
        <v>1</v>
      </c>
      <c r="B10" s="122">
        <v>2</v>
      </c>
      <c r="C10" s="122">
        <v>3</v>
      </c>
      <c r="D10" s="122">
        <v>4</v>
      </c>
      <c r="E10" s="122">
        <v>5</v>
      </c>
      <c r="F10" s="122">
        <v>6</v>
      </c>
      <c r="G10" s="122"/>
      <c r="H10" s="122">
        <v>7</v>
      </c>
    </row>
    <row r="11" spans="1:8" hidden="1">
      <c r="A11" s="188">
        <v>1</v>
      </c>
      <c r="B11" s="121" t="s">
        <v>38</v>
      </c>
      <c r="C11" s="188"/>
      <c r="D11" s="188"/>
      <c r="E11" s="189"/>
      <c r="F11" s="190"/>
      <c r="G11" s="128"/>
      <c r="H11" s="191" t="s">
        <v>37</v>
      </c>
    </row>
    <row r="12" spans="1:8" ht="63.75" hidden="1">
      <c r="A12" s="188"/>
      <c r="B12" s="99" t="s">
        <v>36</v>
      </c>
      <c r="C12" s="188"/>
      <c r="D12" s="188"/>
      <c r="E12" s="189"/>
      <c r="F12" s="190"/>
      <c r="G12" s="128"/>
      <c r="H12" s="191"/>
    </row>
    <row r="13" spans="1:8" hidden="1">
      <c r="A13" s="188"/>
      <c r="B13" s="98" t="s">
        <v>43</v>
      </c>
      <c r="C13" s="188"/>
      <c r="D13" s="188"/>
      <c r="E13" s="189"/>
      <c r="F13" s="190"/>
      <c r="G13" s="128"/>
      <c r="H13" s="191"/>
    </row>
    <row r="14" spans="1:8" hidden="1">
      <c r="A14" s="188"/>
      <c r="B14" s="100" t="s">
        <v>44</v>
      </c>
      <c r="C14" s="188"/>
      <c r="D14" s="188"/>
      <c r="E14" s="189"/>
      <c r="F14" s="190"/>
      <c r="G14" s="128"/>
      <c r="H14" s="191"/>
    </row>
    <row r="15" spans="1:8" s="92" customFormat="1" ht="41.25" customHeight="1">
      <c r="A15" s="166">
        <v>1</v>
      </c>
      <c r="B15" s="112" t="s">
        <v>54</v>
      </c>
      <c r="C15" s="174" t="s">
        <v>6</v>
      </c>
      <c r="D15" s="174" t="s">
        <v>61</v>
      </c>
      <c r="E15" s="174" t="s">
        <v>64</v>
      </c>
      <c r="F15" s="181">
        <v>29091000.399999999</v>
      </c>
      <c r="G15" s="181">
        <v>5818200</v>
      </c>
      <c r="H15" s="184" t="s">
        <v>55</v>
      </c>
    </row>
    <row r="16" spans="1:8" s="92" customFormat="1">
      <c r="A16" s="167"/>
      <c r="B16" s="113"/>
      <c r="C16" s="175"/>
      <c r="D16" s="175"/>
      <c r="E16" s="175"/>
      <c r="F16" s="182"/>
      <c r="G16" s="182"/>
      <c r="H16" s="185"/>
    </row>
    <row r="17" spans="1:8" s="92" customFormat="1">
      <c r="A17" s="167"/>
      <c r="B17" s="114" t="s">
        <v>39</v>
      </c>
      <c r="C17" s="175"/>
      <c r="D17" s="175"/>
      <c r="E17" s="175"/>
      <c r="F17" s="182"/>
      <c r="G17" s="182"/>
      <c r="H17" s="185"/>
    </row>
    <row r="18" spans="1:8" s="92" customFormat="1">
      <c r="A18" s="167"/>
      <c r="B18" s="114" t="s">
        <v>45</v>
      </c>
      <c r="C18" s="175"/>
      <c r="D18" s="175"/>
      <c r="E18" s="175"/>
      <c r="F18" s="182"/>
      <c r="G18" s="182"/>
      <c r="H18" s="185"/>
    </row>
    <row r="19" spans="1:8" s="92" customFormat="1">
      <c r="A19" s="167"/>
      <c r="B19" s="81" t="s">
        <v>46</v>
      </c>
      <c r="C19" s="175"/>
      <c r="D19" s="175"/>
      <c r="E19" s="175"/>
      <c r="F19" s="182"/>
      <c r="G19" s="182"/>
      <c r="H19" s="185"/>
    </row>
    <row r="20" spans="1:8" s="92" customFormat="1">
      <c r="A20" s="167"/>
      <c r="B20" s="114" t="s">
        <v>7</v>
      </c>
      <c r="C20" s="175"/>
      <c r="D20" s="175"/>
      <c r="E20" s="175"/>
      <c r="F20" s="182"/>
      <c r="G20" s="182"/>
      <c r="H20" s="185"/>
    </row>
    <row r="21" spans="1:8" s="92" customFormat="1">
      <c r="A21" s="168"/>
      <c r="B21" s="115" t="s">
        <v>53</v>
      </c>
      <c r="C21" s="176"/>
      <c r="D21" s="176"/>
      <c r="E21" s="176"/>
      <c r="F21" s="183"/>
      <c r="G21" s="183"/>
      <c r="H21" s="186"/>
    </row>
    <row r="22" spans="1:8" s="92" customFormat="1" ht="15.75" customHeight="1">
      <c r="A22" s="166">
        <v>2</v>
      </c>
      <c r="B22" s="112" t="s">
        <v>123</v>
      </c>
      <c r="C22" s="174" t="s">
        <v>6</v>
      </c>
      <c r="D22" s="174" t="s">
        <v>60</v>
      </c>
      <c r="E22" s="174" t="s">
        <v>115</v>
      </c>
      <c r="F22" s="181"/>
      <c r="G22" s="181"/>
      <c r="H22" s="184" t="s">
        <v>56</v>
      </c>
    </row>
    <row r="23" spans="1:8" s="92" customFormat="1" ht="63.75" customHeight="1">
      <c r="A23" s="167"/>
      <c r="B23" s="113"/>
      <c r="C23" s="175"/>
      <c r="D23" s="175"/>
      <c r="E23" s="175"/>
      <c r="F23" s="182"/>
      <c r="G23" s="182"/>
      <c r="H23" s="185"/>
    </row>
    <row r="24" spans="1:8" s="92" customFormat="1">
      <c r="A24" s="167"/>
      <c r="B24" s="114" t="s">
        <v>39</v>
      </c>
      <c r="C24" s="175"/>
      <c r="D24" s="175"/>
      <c r="E24" s="175"/>
      <c r="F24" s="182"/>
      <c r="G24" s="182"/>
      <c r="H24" s="185"/>
    </row>
    <row r="25" spans="1:8" s="92" customFormat="1">
      <c r="A25" s="167"/>
      <c r="B25" s="114" t="s">
        <v>45</v>
      </c>
      <c r="C25" s="175"/>
      <c r="D25" s="175"/>
      <c r="E25" s="175"/>
      <c r="F25" s="182"/>
      <c r="G25" s="182"/>
      <c r="H25" s="185"/>
    </row>
    <row r="26" spans="1:8" s="92" customFormat="1">
      <c r="A26" s="167"/>
      <c r="B26" s="81" t="s">
        <v>46</v>
      </c>
      <c r="C26" s="175"/>
      <c r="D26" s="175"/>
      <c r="E26" s="175"/>
      <c r="F26" s="182"/>
      <c r="G26" s="182"/>
      <c r="H26" s="185"/>
    </row>
    <row r="27" spans="1:8" s="92" customFormat="1">
      <c r="A27" s="167"/>
      <c r="B27" s="114" t="s">
        <v>8</v>
      </c>
      <c r="C27" s="175"/>
      <c r="D27" s="175"/>
      <c r="E27" s="175"/>
      <c r="F27" s="182"/>
      <c r="G27" s="182"/>
      <c r="H27" s="185"/>
    </row>
    <row r="28" spans="1:8" s="92" customFormat="1">
      <c r="A28" s="168"/>
      <c r="B28" s="115" t="s">
        <v>53</v>
      </c>
      <c r="C28" s="176"/>
      <c r="D28" s="176"/>
      <c r="E28" s="176"/>
      <c r="F28" s="183"/>
      <c r="G28" s="183"/>
      <c r="H28" s="186"/>
    </row>
    <row r="29" spans="1:8" s="92" customFormat="1">
      <c r="A29" s="137"/>
      <c r="B29" s="114" t="s">
        <v>96</v>
      </c>
      <c r="C29" s="174" t="s">
        <v>6</v>
      </c>
      <c r="D29" s="174" t="s">
        <v>59</v>
      </c>
      <c r="E29" s="174" t="s">
        <v>141</v>
      </c>
      <c r="F29" s="181">
        <v>10000000</v>
      </c>
      <c r="G29" s="181">
        <v>2000000</v>
      </c>
      <c r="H29" s="184" t="s">
        <v>97</v>
      </c>
    </row>
    <row r="30" spans="1:8" s="92" customFormat="1" ht="51">
      <c r="A30" s="137"/>
      <c r="B30" s="113" t="s">
        <v>124</v>
      </c>
      <c r="C30" s="175"/>
      <c r="D30" s="175"/>
      <c r="E30" s="175"/>
      <c r="F30" s="182"/>
      <c r="G30" s="182"/>
      <c r="H30" s="185"/>
    </row>
    <row r="31" spans="1:8" s="92" customFormat="1">
      <c r="A31" s="137"/>
      <c r="B31" s="114" t="s">
        <v>39</v>
      </c>
      <c r="C31" s="175"/>
      <c r="D31" s="175"/>
      <c r="E31" s="175"/>
      <c r="F31" s="182"/>
      <c r="G31" s="182"/>
      <c r="H31" s="185"/>
    </row>
    <row r="32" spans="1:8" s="92" customFormat="1">
      <c r="A32" s="137"/>
      <c r="B32" s="114" t="s">
        <v>45</v>
      </c>
      <c r="C32" s="175"/>
      <c r="D32" s="175"/>
      <c r="E32" s="175"/>
      <c r="F32" s="182"/>
      <c r="G32" s="182"/>
      <c r="H32" s="185"/>
    </row>
    <row r="33" spans="1:9" s="92" customFormat="1">
      <c r="A33" s="137"/>
      <c r="B33" s="81" t="s">
        <v>46</v>
      </c>
      <c r="C33" s="175"/>
      <c r="D33" s="175"/>
      <c r="E33" s="175"/>
      <c r="F33" s="182"/>
      <c r="G33" s="182"/>
      <c r="H33" s="185"/>
    </row>
    <row r="34" spans="1:9" s="92" customFormat="1">
      <c r="A34" s="137"/>
      <c r="B34" s="114" t="s">
        <v>7</v>
      </c>
      <c r="C34" s="175"/>
      <c r="D34" s="175"/>
      <c r="E34" s="175"/>
      <c r="F34" s="182"/>
      <c r="G34" s="182"/>
      <c r="H34" s="185"/>
    </row>
    <row r="35" spans="1:9" s="92" customFormat="1">
      <c r="A35" s="137"/>
      <c r="B35" s="115" t="s">
        <v>53</v>
      </c>
      <c r="C35" s="176"/>
      <c r="D35" s="176"/>
      <c r="E35" s="176"/>
      <c r="F35" s="183"/>
      <c r="G35" s="183"/>
      <c r="H35" s="186"/>
    </row>
    <row r="36" spans="1:9" ht="12.75" customHeight="1">
      <c r="A36" s="166">
        <v>3</v>
      </c>
      <c r="B36" s="112" t="s">
        <v>114</v>
      </c>
      <c r="C36" s="174" t="s">
        <v>6</v>
      </c>
      <c r="D36" s="174" t="s">
        <v>59</v>
      </c>
      <c r="E36" s="174" t="s">
        <v>140</v>
      </c>
      <c r="F36" s="181">
        <v>13511000</v>
      </c>
      <c r="G36" s="181">
        <v>2702300</v>
      </c>
      <c r="H36" s="184" t="s">
        <v>139</v>
      </c>
      <c r="I36" s="192"/>
    </row>
    <row r="37" spans="1:9" ht="54" customHeight="1">
      <c r="A37" s="167"/>
      <c r="B37" s="113" t="s">
        <v>134</v>
      </c>
      <c r="C37" s="175"/>
      <c r="D37" s="175"/>
      <c r="E37" s="175"/>
      <c r="F37" s="182"/>
      <c r="G37" s="182"/>
      <c r="H37" s="185"/>
      <c r="I37" s="192"/>
    </row>
    <row r="38" spans="1:9" ht="15" customHeight="1">
      <c r="A38" s="167"/>
      <c r="B38" s="114" t="s">
        <v>39</v>
      </c>
      <c r="C38" s="175"/>
      <c r="D38" s="175"/>
      <c r="E38" s="175"/>
      <c r="F38" s="182"/>
      <c r="G38" s="182"/>
      <c r="H38" s="185"/>
      <c r="I38" s="192"/>
    </row>
    <row r="39" spans="1:9">
      <c r="A39" s="167"/>
      <c r="B39" s="114" t="s">
        <v>45</v>
      </c>
      <c r="C39" s="175"/>
      <c r="D39" s="175"/>
      <c r="E39" s="175"/>
      <c r="F39" s="182"/>
      <c r="G39" s="182"/>
      <c r="H39" s="185"/>
      <c r="I39" s="192"/>
    </row>
    <row r="40" spans="1:9">
      <c r="A40" s="167"/>
      <c r="B40" s="81" t="s">
        <v>46</v>
      </c>
      <c r="C40" s="175"/>
      <c r="D40" s="175"/>
      <c r="E40" s="175"/>
      <c r="F40" s="182"/>
      <c r="G40" s="182"/>
      <c r="H40" s="185"/>
      <c r="I40" s="192"/>
    </row>
    <row r="41" spans="1:9">
      <c r="A41" s="167"/>
      <c r="B41" s="114" t="s">
        <v>7</v>
      </c>
      <c r="C41" s="175"/>
      <c r="D41" s="175"/>
      <c r="E41" s="175"/>
      <c r="F41" s="182"/>
      <c r="G41" s="182"/>
      <c r="H41" s="185"/>
      <c r="I41" s="192"/>
    </row>
    <row r="42" spans="1:9">
      <c r="A42" s="168"/>
      <c r="B42" s="115" t="s">
        <v>53</v>
      </c>
      <c r="C42" s="176"/>
      <c r="D42" s="176"/>
      <c r="E42" s="176"/>
      <c r="F42" s="183"/>
      <c r="G42" s="183"/>
      <c r="H42" s="186"/>
      <c r="I42" s="192"/>
    </row>
    <row r="44" spans="1:9">
      <c r="D44" s="171" t="s">
        <v>10</v>
      </c>
      <c r="E44" s="172"/>
      <c r="F44" s="123">
        <f>SUM(F15:F42)</f>
        <v>52602000.399999999</v>
      </c>
      <c r="G44" s="130"/>
    </row>
    <row r="45" spans="1:9">
      <c r="D45" s="171" t="s">
        <v>51</v>
      </c>
      <c r="E45" s="172"/>
      <c r="F45" s="123">
        <f>SUM(G15:G42)</f>
        <v>10520500</v>
      </c>
    </row>
  </sheetData>
  <autoFilter ref="A9:H37"/>
  <mergeCells count="38">
    <mergeCell ref="A36:A42"/>
    <mergeCell ref="D36:D42"/>
    <mergeCell ref="I36:I42"/>
    <mergeCell ref="C36:C42"/>
    <mergeCell ref="C15:C21"/>
    <mergeCell ref="D15:D21"/>
    <mergeCell ref="E15:E21"/>
    <mergeCell ref="F15:F21"/>
    <mergeCell ref="G15:G21"/>
    <mergeCell ref="A15:A21"/>
    <mergeCell ref="H15:H21"/>
    <mergeCell ref="C22:C28"/>
    <mergeCell ref="D22:D28"/>
    <mergeCell ref="E36:E42"/>
    <mergeCell ref="F36:F42"/>
    <mergeCell ref="E22:E28"/>
    <mergeCell ref="A22:A28"/>
    <mergeCell ref="A6:H6"/>
    <mergeCell ref="A7:H7"/>
    <mergeCell ref="A11:A14"/>
    <mergeCell ref="E11:E14"/>
    <mergeCell ref="F11:F14"/>
    <mergeCell ref="C11:C14"/>
    <mergeCell ref="H11:H14"/>
    <mergeCell ref="D11:D14"/>
    <mergeCell ref="C29:C35"/>
    <mergeCell ref="D45:E45"/>
    <mergeCell ref="G36:G42"/>
    <mergeCell ref="H36:H42"/>
    <mergeCell ref="G22:G28"/>
    <mergeCell ref="H22:H28"/>
    <mergeCell ref="D44:E44"/>
    <mergeCell ref="F22:F28"/>
    <mergeCell ref="E29:E35"/>
    <mergeCell ref="F29:F35"/>
    <mergeCell ref="G29:G35"/>
    <mergeCell ref="H29:H35"/>
    <mergeCell ref="D29:D35"/>
  </mergeCells>
  <pageMargins left="0.59" right="0.15748031496062992" top="0.35433070866141736" bottom="0.74" header="0.31496062992125984" footer="0.31496062992125984"/>
  <pageSetup paperSize="9" scale="65" fitToHeight="3" orientation="landscape" r:id="rId1"/>
</worksheet>
</file>

<file path=xl/worksheets/sheet3.xml><?xml version="1.0" encoding="utf-8"?>
<worksheet xmlns="http://schemas.openxmlformats.org/spreadsheetml/2006/main" xmlns:r="http://schemas.openxmlformats.org/officeDocument/2006/relationships">
  <dimension ref="A1:H49"/>
  <sheetViews>
    <sheetView topLeftCell="B22" zoomScaleNormal="100" workbookViewId="0">
      <selection activeCell="H27" sqref="H27:H30"/>
    </sheetView>
  </sheetViews>
  <sheetFormatPr defaultColWidth="15.5703125" defaultRowHeight="15"/>
  <cols>
    <col min="1" max="1" width="6" customWidth="1"/>
    <col min="2" max="2" width="40.42578125" customWidth="1"/>
    <col min="3" max="3" width="13" customWidth="1"/>
    <col min="4" max="4" width="17" customWidth="1"/>
    <col min="5" max="5" width="11.7109375" customWidth="1"/>
    <col min="6" max="6" width="12.85546875" customWidth="1"/>
    <col min="7" max="7" width="12.7109375" customWidth="1"/>
    <col min="8" max="8" width="68.42578125" customWidth="1"/>
  </cols>
  <sheetData>
    <row r="1" spans="1:8" ht="15.75">
      <c r="A1" s="8"/>
      <c r="B1" s="8"/>
      <c r="C1" s="8"/>
      <c r="D1" s="8"/>
      <c r="E1" s="132"/>
      <c r="F1" s="93"/>
      <c r="G1" s="93"/>
      <c r="H1" s="97" t="s">
        <v>17</v>
      </c>
    </row>
    <row r="2" spans="1:8" ht="19.5" customHeight="1">
      <c r="A2" s="8"/>
      <c r="B2" s="8"/>
      <c r="C2" s="8"/>
      <c r="D2" s="8"/>
      <c r="E2" s="132"/>
      <c r="F2" s="93"/>
      <c r="G2" s="93"/>
      <c r="H2" s="97" t="s">
        <v>81</v>
      </c>
    </row>
    <row r="3" spans="1:8" ht="19.5" customHeight="1">
      <c r="A3" s="8"/>
      <c r="B3" s="8"/>
      <c r="C3" s="8"/>
      <c r="D3" s="8"/>
      <c r="E3" s="132"/>
      <c r="F3" s="93"/>
      <c r="G3" s="93"/>
      <c r="H3" s="97" t="s">
        <v>57</v>
      </c>
    </row>
    <row r="4" spans="1:8" ht="15.75">
      <c r="A4" s="8"/>
      <c r="B4" s="8"/>
      <c r="C4" s="8"/>
      <c r="D4" s="8"/>
      <c r="E4" s="132"/>
      <c r="F4" s="93"/>
      <c r="G4" s="93"/>
      <c r="H4" s="97" t="s">
        <v>110</v>
      </c>
    </row>
    <row r="5" spans="1:8" ht="12.75" customHeight="1">
      <c r="A5" s="8"/>
      <c r="B5" s="8"/>
      <c r="C5" s="8"/>
      <c r="D5" s="8"/>
      <c r="E5" s="132"/>
      <c r="F5" s="93"/>
      <c r="G5" s="93"/>
      <c r="H5" s="97"/>
    </row>
    <row r="6" spans="1:8" ht="15.75">
      <c r="A6" s="164" t="s">
        <v>14</v>
      </c>
      <c r="B6" s="164"/>
      <c r="C6" s="164"/>
      <c r="D6" s="164"/>
      <c r="E6" s="164"/>
      <c r="F6" s="164"/>
      <c r="G6" s="164"/>
      <c r="H6" s="164"/>
    </row>
    <row r="7" spans="1:8" ht="36.75" customHeight="1">
      <c r="A7" s="187" t="s">
        <v>121</v>
      </c>
      <c r="B7" s="187"/>
      <c r="C7" s="187"/>
      <c r="D7" s="187"/>
      <c r="E7" s="187"/>
      <c r="F7" s="187"/>
      <c r="G7" s="187"/>
      <c r="H7" s="187"/>
    </row>
    <row r="8" spans="1:8" ht="10.5" customHeight="1">
      <c r="A8" s="92"/>
      <c r="B8" s="92"/>
      <c r="C8" s="92"/>
      <c r="D8" s="92"/>
      <c r="E8" s="96"/>
      <c r="F8" s="94"/>
      <c r="G8" s="94"/>
      <c r="H8" s="92"/>
    </row>
    <row r="9" spans="1:8" ht="83.25" customHeight="1">
      <c r="A9" s="28" t="s">
        <v>5</v>
      </c>
      <c r="B9" s="28" t="s">
        <v>41</v>
      </c>
      <c r="C9" s="28" t="s">
        <v>79</v>
      </c>
      <c r="D9" s="28" t="s">
        <v>2</v>
      </c>
      <c r="E9" s="28" t="s">
        <v>42</v>
      </c>
      <c r="F9" s="124" t="s">
        <v>120</v>
      </c>
      <c r="G9" s="124" t="s">
        <v>111</v>
      </c>
      <c r="H9" s="42" t="s">
        <v>40</v>
      </c>
    </row>
    <row r="10" spans="1:8">
      <c r="A10" s="122">
        <v>1</v>
      </c>
      <c r="B10" s="122">
        <v>2</v>
      </c>
      <c r="C10" s="122">
        <v>3</v>
      </c>
      <c r="D10" s="122">
        <v>4</v>
      </c>
      <c r="E10" s="122">
        <v>5</v>
      </c>
      <c r="F10" s="122">
        <v>6</v>
      </c>
      <c r="G10" s="122"/>
      <c r="H10" s="122">
        <v>7</v>
      </c>
    </row>
    <row r="11" spans="1:8" ht="15" customHeight="1">
      <c r="A11" s="208">
        <v>1</v>
      </c>
      <c r="B11" s="112" t="s">
        <v>88</v>
      </c>
      <c r="C11" s="211" t="s">
        <v>93</v>
      </c>
      <c r="D11" s="208" t="s">
        <v>91</v>
      </c>
      <c r="E11" s="174" t="s">
        <v>82</v>
      </c>
      <c r="F11" s="205">
        <v>7200000</v>
      </c>
      <c r="G11" s="181" t="s">
        <v>83</v>
      </c>
      <c r="H11" s="202" t="s">
        <v>80</v>
      </c>
    </row>
    <row r="12" spans="1:8" ht="78" customHeight="1">
      <c r="A12" s="209"/>
      <c r="B12" s="113" t="s">
        <v>78</v>
      </c>
      <c r="C12" s="212"/>
      <c r="D12" s="209"/>
      <c r="E12" s="175"/>
      <c r="F12" s="206"/>
      <c r="G12" s="193"/>
      <c r="H12" s="203"/>
    </row>
    <row r="13" spans="1:8" ht="22.5" customHeight="1">
      <c r="A13" s="209"/>
      <c r="B13" s="143"/>
      <c r="C13" s="212"/>
      <c r="D13" s="209"/>
      <c r="E13" s="175"/>
      <c r="F13" s="206"/>
      <c r="G13" s="193"/>
      <c r="H13" s="203"/>
    </row>
    <row r="14" spans="1:8" ht="15.75" customHeight="1">
      <c r="A14" s="209"/>
      <c r="B14" s="81"/>
      <c r="C14" s="212"/>
      <c r="D14" s="209"/>
      <c r="E14" s="175"/>
      <c r="F14" s="206"/>
      <c r="G14" s="193"/>
      <c r="H14" s="203"/>
    </row>
    <row r="15" spans="1:8" ht="15.75" customHeight="1">
      <c r="A15" s="210"/>
      <c r="B15" s="115"/>
      <c r="C15" s="213"/>
      <c r="D15" s="210"/>
      <c r="E15" s="176"/>
      <c r="F15" s="207"/>
      <c r="G15" s="194"/>
      <c r="H15" s="204"/>
    </row>
    <row r="16" spans="1:8" s="92" customFormat="1" ht="18" customHeight="1">
      <c r="A16" s="166">
        <v>2</v>
      </c>
      <c r="B16" s="214" t="s">
        <v>87</v>
      </c>
      <c r="C16" s="195" t="s">
        <v>149</v>
      </c>
      <c r="D16" s="174" t="s">
        <v>89</v>
      </c>
      <c r="E16" s="174" t="s">
        <v>85</v>
      </c>
      <c r="F16" s="181">
        <v>4200000</v>
      </c>
      <c r="G16" s="181">
        <v>0.2</v>
      </c>
      <c r="H16" s="184" t="s">
        <v>86</v>
      </c>
    </row>
    <row r="17" spans="1:8" s="92" customFormat="1" ht="3" customHeight="1">
      <c r="A17" s="167"/>
      <c r="B17" s="215"/>
      <c r="C17" s="182"/>
      <c r="D17" s="175"/>
      <c r="E17" s="175"/>
      <c r="F17" s="193"/>
      <c r="G17" s="193"/>
      <c r="H17" s="185"/>
    </row>
    <row r="18" spans="1:8" s="92" customFormat="1" ht="15" hidden="1" customHeight="1">
      <c r="A18" s="167"/>
      <c r="B18" s="215"/>
      <c r="C18" s="182"/>
      <c r="D18" s="175"/>
      <c r="E18" s="175"/>
      <c r="F18" s="193"/>
      <c r="G18" s="193"/>
      <c r="H18" s="185"/>
    </row>
    <row r="19" spans="1:8" s="92" customFormat="1" ht="66.75" customHeight="1">
      <c r="A19" s="167"/>
      <c r="B19" s="113" t="s">
        <v>84</v>
      </c>
      <c r="C19" s="182"/>
      <c r="D19" s="175"/>
      <c r="E19" s="175"/>
      <c r="F19" s="193"/>
      <c r="G19" s="193"/>
      <c r="H19" s="185"/>
    </row>
    <row r="20" spans="1:8" s="92" customFormat="1">
      <c r="A20" s="167"/>
      <c r="B20" s="81"/>
      <c r="C20" s="182"/>
      <c r="D20" s="175"/>
      <c r="E20" s="175"/>
      <c r="F20" s="193"/>
      <c r="G20" s="193"/>
      <c r="H20" s="185"/>
    </row>
    <row r="21" spans="1:8" s="92" customFormat="1">
      <c r="A21" s="167"/>
      <c r="B21" s="114"/>
      <c r="C21" s="182"/>
      <c r="D21" s="175"/>
      <c r="E21" s="175"/>
      <c r="F21" s="193"/>
      <c r="G21" s="193"/>
      <c r="H21" s="185"/>
    </row>
    <row r="22" spans="1:8" s="134" customFormat="1">
      <c r="A22" s="167"/>
      <c r="B22" s="115"/>
      <c r="C22" s="183"/>
      <c r="D22" s="176"/>
      <c r="E22" s="176"/>
      <c r="F22" s="194"/>
      <c r="G22" s="194"/>
      <c r="H22" s="186"/>
    </row>
    <row r="23" spans="1:8" s="65" customFormat="1">
      <c r="A23" s="166">
        <v>4</v>
      </c>
      <c r="B23" s="196" t="s">
        <v>92</v>
      </c>
      <c r="C23" s="195" t="s">
        <v>93</v>
      </c>
      <c r="D23" s="174" t="s">
        <v>91</v>
      </c>
      <c r="E23" s="198" t="s">
        <v>94</v>
      </c>
      <c r="F23" s="181" t="s">
        <v>146</v>
      </c>
      <c r="G23" s="181">
        <v>0.2</v>
      </c>
      <c r="H23" s="199" t="s">
        <v>95</v>
      </c>
    </row>
    <row r="24" spans="1:8" s="65" customFormat="1">
      <c r="A24" s="167"/>
      <c r="B24" s="197"/>
      <c r="C24" s="182"/>
      <c r="D24" s="175"/>
      <c r="E24" s="175"/>
      <c r="F24" s="193"/>
      <c r="G24" s="193"/>
      <c r="H24" s="200"/>
    </row>
    <row r="25" spans="1:8" s="65" customFormat="1" ht="25.5">
      <c r="A25" s="167"/>
      <c r="B25" s="147" t="s">
        <v>145</v>
      </c>
      <c r="C25" s="182"/>
      <c r="D25" s="175"/>
      <c r="E25" s="175"/>
      <c r="F25" s="193"/>
      <c r="G25" s="193"/>
      <c r="H25" s="200"/>
    </row>
    <row r="26" spans="1:8" s="65" customFormat="1" ht="70.5" customHeight="1">
      <c r="A26" s="168"/>
      <c r="B26" s="148"/>
      <c r="C26" s="183"/>
      <c r="D26" s="176"/>
      <c r="E26" s="176"/>
      <c r="F26" s="194"/>
      <c r="G26" s="194"/>
      <c r="H26" s="201"/>
    </row>
    <row r="27" spans="1:8" s="65" customFormat="1">
      <c r="A27" s="166">
        <v>4</v>
      </c>
      <c r="B27" s="196" t="s">
        <v>147</v>
      </c>
      <c r="C27" s="195" t="s">
        <v>93</v>
      </c>
      <c r="D27" s="174" t="s">
        <v>91</v>
      </c>
      <c r="E27" s="198" t="s">
        <v>94</v>
      </c>
      <c r="F27" s="181">
        <v>1219051.5</v>
      </c>
      <c r="G27" s="181">
        <v>0.2</v>
      </c>
      <c r="H27" s="199" t="s">
        <v>148</v>
      </c>
    </row>
    <row r="28" spans="1:8" s="65" customFormat="1">
      <c r="A28" s="167"/>
      <c r="B28" s="197"/>
      <c r="C28" s="182"/>
      <c r="D28" s="175"/>
      <c r="E28" s="175"/>
      <c r="F28" s="193"/>
      <c r="G28" s="193"/>
      <c r="H28" s="200"/>
    </row>
    <row r="29" spans="1:8" s="65" customFormat="1" ht="63.75">
      <c r="A29" s="167"/>
      <c r="B29" s="147" t="s">
        <v>148</v>
      </c>
      <c r="C29" s="182"/>
      <c r="D29" s="175"/>
      <c r="E29" s="175"/>
      <c r="F29" s="193"/>
      <c r="G29" s="193"/>
      <c r="H29" s="200"/>
    </row>
    <row r="30" spans="1:8" s="65" customFormat="1" ht="54" customHeight="1">
      <c r="A30" s="168"/>
      <c r="B30" s="148"/>
      <c r="C30" s="183"/>
      <c r="D30" s="176"/>
      <c r="E30" s="176"/>
      <c r="F30" s="194"/>
      <c r="G30" s="194"/>
      <c r="H30" s="201"/>
    </row>
    <row r="31" spans="1:8" s="65" customFormat="1" ht="54" customHeight="1">
      <c r="A31" s="166">
        <v>4</v>
      </c>
      <c r="B31" s="196" t="s">
        <v>158</v>
      </c>
      <c r="C31" s="195" t="s">
        <v>159</v>
      </c>
      <c r="D31" s="174" t="s">
        <v>89</v>
      </c>
      <c r="E31" s="198" t="s">
        <v>160</v>
      </c>
      <c r="F31" s="181">
        <v>47478000</v>
      </c>
      <c r="G31" s="181">
        <v>0.2</v>
      </c>
      <c r="H31" s="199" t="s">
        <v>161</v>
      </c>
    </row>
    <row r="32" spans="1:8" s="65" customFormat="1" ht="54" customHeight="1">
      <c r="A32" s="167"/>
      <c r="B32" s="197"/>
      <c r="C32" s="182"/>
      <c r="D32" s="175"/>
      <c r="E32" s="175"/>
      <c r="F32" s="193"/>
      <c r="G32" s="193"/>
      <c r="H32" s="200"/>
    </row>
    <row r="33" spans="1:8" s="65" customFormat="1" ht="54" customHeight="1">
      <c r="A33" s="167"/>
      <c r="B33" s="147" t="s">
        <v>161</v>
      </c>
      <c r="C33" s="182"/>
      <c r="D33" s="175"/>
      <c r="E33" s="175"/>
      <c r="F33" s="193"/>
      <c r="G33" s="193"/>
      <c r="H33" s="200"/>
    </row>
    <row r="34" spans="1:8" s="65" customFormat="1" ht="54" customHeight="1">
      <c r="A34" s="168"/>
      <c r="B34" s="148"/>
      <c r="C34" s="183"/>
      <c r="D34" s="176"/>
      <c r="E34" s="176"/>
      <c r="F34" s="194"/>
      <c r="G34" s="194"/>
      <c r="H34" s="201"/>
    </row>
    <row r="35" spans="1:8" s="65" customFormat="1" ht="54" customHeight="1">
      <c r="A35" s="166">
        <v>4</v>
      </c>
      <c r="B35" s="196" t="s">
        <v>162</v>
      </c>
      <c r="C35" s="195" t="s">
        <v>164</v>
      </c>
      <c r="D35" s="174" t="s">
        <v>163</v>
      </c>
      <c r="E35" s="198" t="s">
        <v>165</v>
      </c>
      <c r="F35" s="181">
        <v>3200000</v>
      </c>
      <c r="G35" s="181">
        <v>0.2</v>
      </c>
      <c r="H35" s="199" t="s">
        <v>157</v>
      </c>
    </row>
    <row r="36" spans="1:8" s="65" customFormat="1" ht="54" customHeight="1">
      <c r="A36" s="167"/>
      <c r="B36" s="197"/>
      <c r="C36" s="182"/>
      <c r="D36" s="175"/>
      <c r="E36" s="175"/>
      <c r="F36" s="193"/>
      <c r="G36" s="193"/>
      <c r="H36" s="200"/>
    </row>
    <row r="37" spans="1:8" s="65" customFormat="1" ht="54" customHeight="1">
      <c r="A37" s="167"/>
      <c r="B37" s="147" t="s">
        <v>166</v>
      </c>
      <c r="C37" s="182"/>
      <c r="D37" s="175"/>
      <c r="E37" s="175"/>
      <c r="F37" s="193"/>
      <c r="G37" s="193"/>
      <c r="H37" s="200"/>
    </row>
    <row r="38" spans="1:8" s="65" customFormat="1" ht="54" customHeight="1">
      <c r="A38" s="168"/>
      <c r="B38" s="148"/>
      <c r="C38" s="183"/>
      <c r="D38" s="176"/>
      <c r="E38" s="176"/>
      <c r="F38" s="194"/>
      <c r="G38" s="194"/>
      <c r="H38" s="201"/>
    </row>
    <row r="39" spans="1:8" s="92" customFormat="1">
      <c r="A39" s="166">
        <v>4</v>
      </c>
      <c r="B39" s="196" t="s">
        <v>155</v>
      </c>
      <c r="C39" s="195" t="s">
        <v>156</v>
      </c>
      <c r="D39" s="174" t="s">
        <v>91</v>
      </c>
      <c r="E39" s="198" t="s">
        <v>94</v>
      </c>
      <c r="F39" s="181">
        <v>279760</v>
      </c>
      <c r="G39" s="181">
        <v>0.2</v>
      </c>
      <c r="H39" s="199" t="s">
        <v>157</v>
      </c>
    </row>
    <row r="40" spans="1:8" s="92" customFormat="1">
      <c r="A40" s="167"/>
      <c r="B40" s="197"/>
      <c r="C40" s="182"/>
      <c r="D40" s="175"/>
      <c r="E40" s="175"/>
      <c r="F40" s="193"/>
      <c r="G40" s="193"/>
      <c r="H40" s="200"/>
    </row>
    <row r="41" spans="1:8" s="92" customFormat="1" ht="48" customHeight="1">
      <c r="A41" s="167"/>
      <c r="B41" s="147" t="s">
        <v>157</v>
      </c>
      <c r="C41" s="182"/>
      <c r="D41" s="175"/>
      <c r="E41" s="175"/>
      <c r="F41" s="193"/>
      <c r="G41" s="193"/>
      <c r="H41" s="200"/>
    </row>
    <row r="42" spans="1:8" s="92" customFormat="1">
      <c r="A42" s="168"/>
      <c r="B42" s="148"/>
      <c r="C42" s="183"/>
      <c r="D42" s="176"/>
      <c r="E42" s="176"/>
      <c r="F42" s="194"/>
      <c r="G42" s="194"/>
      <c r="H42" s="201"/>
    </row>
    <row r="43" spans="1:8">
      <c r="A43" s="92"/>
      <c r="B43" s="92"/>
      <c r="C43" s="92"/>
      <c r="D43" s="92"/>
      <c r="E43" s="96"/>
      <c r="F43" s="94"/>
      <c r="G43" s="94"/>
      <c r="H43" s="92"/>
    </row>
    <row r="44" spans="1:8">
      <c r="A44" s="92"/>
      <c r="B44" s="92"/>
      <c r="C44" s="92"/>
      <c r="D44" s="171" t="s">
        <v>10</v>
      </c>
      <c r="E44" s="172"/>
      <c r="F44" s="123"/>
      <c r="G44" s="130"/>
      <c r="H44" s="92"/>
    </row>
    <row r="45" spans="1:8">
      <c r="A45" s="92"/>
      <c r="B45" s="92"/>
      <c r="C45" s="92"/>
      <c r="D45" s="171" t="s">
        <v>51</v>
      </c>
      <c r="E45" s="172"/>
      <c r="F45" s="123"/>
      <c r="G45" s="94"/>
      <c r="H45" s="92"/>
    </row>
    <row r="46" spans="1:8">
      <c r="A46" s="92"/>
      <c r="B46" s="92"/>
      <c r="C46" s="92"/>
      <c r="D46" s="92"/>
      <c r="E46" s="96"/>
      <c r="F46" s="94"/>
      <c r="G46" s="94"/>
      <c r="H46" s="92"/>
    </row>
    <row r="47" spans="1:8">
      <c r="A47" s="92"/>
      <c r="B47" s="92"/>
      <c r="C47" s="92"/>
      <c r="D47" s="92"/>
      <c r="E47" s="96"/>
      <c r="F47" s="94"/>
      <c r="G47" s="94"/>
      <c r="H47" s="92"/>
    </row>
    <row r="48" spans="1:8">
      <c r="A48" s="92"/>
      <c r="B48" s="92"/>
      <c r="C48" s="92"/>
      <c r="D48" s="92"/>
      <c r="E48" s="96"/>
      <c r="F48" s="94"/>
      <c r="G48" s="94"/>
      <c r="H48" s="92"/>
    </row>
    <row r="49" spans="1:8">
      <c r="A49" s="92"/>
      <c r="B49" s="92"/>
      <c r="C49" s="92"/>
      <c r="D49" s="92"/>
      <c r="E49" s="96"/>
      <c r="F49" s="94"/>
      <c r="G49" s="94"/>
      <c r="H49" s="92"/>
    </row>
  </sheetData>
  <mergeCells count="59">
    <mergeCell ref="H31:H34"/>
    <mergeCell ref="A35:A38"/>
    <mergeCell ref="B35:B36"/>
    <mergeCell ref="C35:C38"/>
    <mergeCell ref="D35:D38"/>
    <mergeCell ref="E35:E38"/>
    <mergeCell ref="F35:F38"/>
    <mergeCell ref="G35:G38"/>
    <mergeCell ref="H35:H38"/>
    <mergeCell ref="A31:A34"/>
    <mergeCell ref="B31:B32"/>
    <mergeCell ref="C31:C34"/>
    <mergeCell ref="D31:D34"/>
    <mergeCell ref="E31:E34"/>
    <mergeCell ref="F31:F34"/>
    <mergeCell ref="G31:G34"/>
    <mergeCell ref="F23:F26"/>
    <mergeCell ref="G23:G26"/>
    <mergeCell ref="H23:H26"/>
    <mergeCell ref="A27:A30"/>
    <mergeCell ref="B27:B28"/>
    <mergeCell ref="C27:C30"/>
    <mergeCell ref="D27:D30"/>
    <mergeCell ref="E27:E30"/>
    <mergeCell ref="F27:F30"/>
    <mergeCell ref="G27:G30"/>
    <mergeCell ref="H27:H30"/>
    <mergeCell ref="D45:E45"/>
    <mergeCell ref="D44:E44"/>
    <mergeCell ref="A6:H6"/>
    <mergeCell ref="A7:H7"/>
    <mergeCell ref="H11:H15"/>
    <mergeCell ref="G11:G15"/>
    <mergeCell ref="F11:F15"/>
    <mergeCell ref="E11:E15"/>
    <mergeCell ref="D11:D15"/>
    <mergeCell ref="C11:C15"/>
    <mergeCell ref="A11:A15"/>
    <mergeCell ref="D16:D22"/>
    <mergeCell ref="E16:E22"/>
    <mergeCell ref="C16:C22"/>
    <mergeCell ref="B16:B18"/>
    <mergeCell ref="F16:F22"/>
    <mergeCell ref="G16:G22"/>
    <mergeCell ref="H16:H22"/>
    <mergeCell ref="A16:A22"/>
    <mergeCell ref="A39:A42"/>
    <mergeCell ref="C39:C42"/>
    <mergeCell ref="B39:B40"/>
    <mergeCell ref="D39:D42"/>
    <mergeCell ref="E39:E42"/>
    <mergeCell ref="F39:F42"/>
    <mergeCell ref="G39:G42"/>
    <mergeCell ref="H39:H42"/>
    <mergeCell ref="A23:A26"/>
    <mergeCell ref="B23:B24"/>
    <mergeCell ref="C23:C26"/>
    <mergeCell ref="D23:D26"/>
    <mergeCell ref="E23:E26"/>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xml><?xml version="1.0" encoding="utf-8"?>
<worksheet xmlns="http://schemas.openxmlformats.org/spreadsheetml/2006/main" xmlns:r="http://schemas.openxmlformats.org/officeDocument/2006/relationships">
  <sheetPr codeName="Лист4">
    <pageSetUpPr fitToPage="1"/>
  </sheetPr>
  <dimension ref="A1:H36"/>
  <sheetViews>
    <sheetView topLeftCell="B3" zoomScale="90" zoomScaleNormal="90" zoomScaleSheetLayoutView="100" workbookViewId="0">
      <selection activeCell="H6" sqref="H6"/>
    </sheetView>
  </sheetViews>
  <sheetFormatPr defaultRowHeight="15"/>
  <cols>
    <col min="1" max="1" width="2" hidden="1" customWidth="1"/>
    <col min="2" max="2" width="4.28515625" style="2" customWidth="1"/>
    <col min="3" max="3" width="32.7109375" style="2" customWidth="1"/>
    <col min="4" max="4" width="15.140625" style="2" customWidth="1"/>
    <col min="5" max="5" width="21.7109375" style="2" customWidth="1"/>
    <col min="6" max="6" width="16.42578125" style="2" customWidth="1"/>
    <col min="7" max="7" width="20.5703125" style="2" customWidth="1"/>
    <col min="8" max="8" width="53.42578125" style="2" customWidth="1"/>
    <col min="9" max="9" width="10" bestFit="1" customWidth="1"/>
    <col min="256" max="256" width="3" customWidth="1"/>
    <col min="257" max="258" width="4.28515625" customWidth="1"/>
    <col min="259" max="259" width="32.7109375" customWidth="1"/>
    <col min="260" max="260" width="15.140625" customWidth="1"/>
    <col min="261" max="261" width="21.7109375" customWidth="1"/>
    <col min="262" max="262" width="16.42578125" customWidth="1"/>
    <col min="263" max="263" width="18" customWidth="1"/>
    <col min="264" max="264" width="45.42578125" customWidth="1"/>
    <col min="265" max="265" width="10" bestFit="1" customWidth="1"/>
    <col min="512" max="512" width="3" customWidth="1"/>
    <col min="513" max="514" width="4.28515625" customWidth="1"/>
    <col min="515" max="515" width="32.7109375" customWidth="1"/>
    <col min="516" max="516" width="15.140625" customWidth="1"/>
    <col min="517" max="517" width="21.7109375" customWidth="1"/>
    <col min="518" max="518" width="16.42578125" customWidth="1"/>
    <col min="519" max="519" width="18" customWidth="1"/>
    <col min="520" max="520" width="45.42578125" customWidth="1"/>
    <col min="521" max="521" width="10" bestFit="1" customWidth="1"/>
    <col min="768" max="768" width="3" customWidth="1"/>
    <col min="769" max="770" width="4.28515625" customWidth="1"/>
    <col min="771" max="771" width="32.7109375" customWidth="1"/>
    <col min="772" max="772" width="15.140625" customWidth="1"/>
    <col min="773" max="773" width="21.7109375" customWidth="1"/>
    <col min="774" max="774" width="16.42578125" customWidth="1"/>
    <col min="775" max="775" width="18" customWidth="1"/>
    <col min="776" max="776" width="45.42578125" customWidth="1"/>
    <col min="777" max="777" width="10" bestFit="1" customWidth="1"/>
    <col min="1024" max="1024" width="3" customWidth="1"/>
    <col min="1025" max="1026" width="4.28515625" customWidth="1"/>
    <col min="1027" max="1027" width="32.7109375" customWidth="1"/>
    <col min="1028" max="1028" width="15.140625" customWidth="1"/>
    <col min="1029" max="1029" width="21.7109375" customWidth="1"/>
    <col min="1030" max="1030" width="16.42578125" customWidth="1"/>
    <col min="1031" max="1031" width="18" customWidth="1"/>
    <col min="1032" max="1032" width="45.42578125" customWidth="1"/>
    <col min="1033" max="1033" width="10" bestFit="1" customWidth="1"/>
    <col min="1280" max="1280" width="3" customWidth="1"/>
    <col min="1281" max="1282" width="4.28515625" customWidth="1"/>
    <col min="1283" max="1283" width="32.7109375" customWidth="1"/>
    <col min="1284" max="1284" width="15.140625" customWidth="1"/>
    <col min="1285" max="1285" width="21.7109375" customWidth="1"/>
    <col min="1286" max="1286" width="16.42578125" customWidth="1"/>
    <col min="1287" max="1287" width="18" customWidth="1"/>
    <col min="1288" max="1288" width="45.42578125" customWidth="1"/>
    <col min="1289" max="1289" width="10" bestFit="1" customWidth="1"/>
    <col min="1536" max="1536" width="3" customWidth="1"/>
    <col min="1537" max="1538" width="4.28515625" customWidth="1"/>
    <col min="1539" max="1539" width="32.7109375" customWidth="1"/>
    <col min="1540" max="1540" width="15.140625" customWidth="1"/>
    <col min="1541" max="1541" width="21.7109375" customWidth="1"/>
    <col min="1542" max="1542" width="16.42578125" customWidth="1"/>
    <col min="1543" max="1543" width="18" customWidth="1"/>
    <col min="1544" max="1544" width="45.42578125" customWidth="1"/>
    <col min="1545" max="1545" width="10" bestFit="1" customWidth="1"/>
    <col min="1792" max="1792" width="3" customWidth="1"/>
    <col min="1793" max="1794" width="4.28515625" customWidth="1"/>
    <col min="1795" max="1795" width="32.7109375" customWidth="1"/>
    <col min="1796" max="1796" width="15.140625" customWidth="1"/>
    <col min="1797" max="1797" width="21.7109375" customWidth="1"/>
    <col min="1798" max="1798" width="16.42578125" customWidth="1"/>
    <col min="1799" max="1799" width="18" customWidth="1"/>
    <col min="1800" max="1800" width="45.42578125" customWidth="1"/>
    <col min="1801" max="1801" width="10" bestFit="1" customWidth="1"/>
    <col min="2048" max="2048" width="3" customWidth="1"/>
    <col min="2049" max="2050" width="4.28515625" customWidth="1"/>
    <col min="2051" max="2051" width="32.7109375" customWidth="1"/>
    <col min="2052" max="2052" width="15.140625" customWidth="1"/>
    <col min="2053" max="2053" width="21.7109375" customWidth="1"/>
    <col min="2054" max="2054" width="16.42578125" customWidth="1"/>
    <col min="2055" max="2055" width="18" customWidth="1"/>
    <col min="2056" max="2056" width="45.42578125" customWidth="1"/>
    <col min="2057" max="2057" width="10" bestFit="1" customWidth="1"/>
    <col min="2304" max="2304" width="3" customWidth="1"/>
    <col min="2305" max="2306" width="4.28515625" customWidth="1"/>
    <col min="2307" max="2307" width="32.7109375" customWidth="1"/>
    <col min="2308" max="2308" width="15.140625" customWidth="1"/>
    <col min="2309" max="2309" width="21.7109375" customWidth="1"/>
    <col min="2310" max="2310" width="16.42578125" customWidth="1"/>
    <col min="2311" max="2311" width="18" customWidth="1"/>
    <col min="2312" max="2312" width="45.42578125" customWidth="1"/>
    <col min="2313" max="2313" width="10" bestFit="1" customWidth="1"/>
    <col min="2560" max="2560" width="3" customWidth="1"/>
    <col min="2561" max="2562" width="4.28515625" customWidth="1"/>
    <col min="2563" max="2563" width="32.7109375" customWidth="1"/>
    <col min="2564" max="2564" width="15.140625" customWidth="1"/>
    <col min="2565" max="2565" width="21.7109375" customWidth="1"/>
    <col min="2566" max="2566" width="16.42578125" customWidth="1"/>
    <col min="2567" max="2567" width="18" customWidth="1"/>
    <col min="2568" max="2568" width="45.42578125" customWidth="1"/>
    <col min="2569" max="2569" width="10" bestFit="1" customWidth="1"/>
    <col min="2816" max="2816" width="3" customWidth="1"/>
    <col min="2817" max="2818" width="4.28515625" customWidth="1"/>
    <col min="2819" max="2819" width="32.7109375" customWidth="1"/>
    <col min="2820" max="2820" width="15.140625" customWidth="1"/>
    <col min="2821" max="2821" width="21.7109375" customWidth="1"/>
    <col min="2822" max="2822" width="16.42578125" customWidth="1"/>
    <col min="2823" max="2823" width="18" customWidth="1"/>
    <col min="2824" max="2824" width="45.42578125" customWidth="1"/>
    <col min="2825" max="2825" width="10" bestFit="1" customWidth="1"/>
    <col min="3072" max="3072" width="3" customWidth="1"/>
    <col min="3073" max="3074" width="4.28515625" customWidth="1"/>
    <col min="3075" max="3075" width="32.7109375" customWidth="1"/>
    <col min="3076" max="3076" width="15.140625" customWidth="1"/>
    <col min="3077" max="3077" width="21.7109375" customWidth="1"/>
    <col min="3078" max="3078" width="16.42578125" customWidth="1"/>
    <col min="3079" max="3079" width="18" customWidth="1"/>
    <col min="3080" max="3080" width="45.42578125" customWidth="1"/>
    <col min="3081" max="3081" width="10" bestFit="1" customWidth="1"/>
    <col min="3328" max="3328" width="3" customWidth="1"/>
    <col min="3329" max="3330" width="4.28515625" customWidth="1"/>
    <col min="3331" max="3331" width="32.7109375" customWidth="1"/>
    <col min="3332" max="3332" width="15.140625" customWidth="1"/>
    <col min="3333" max="3333" width="21.7109375" customWidth="1"/>
    <col min="3334" max="3334" width="16.42578125" customWidth="1"/>
    <col min="3335" max="3335" width="18" customWidth="1"/>
    <col min="3336" max="3336" width="45.42578125" customWidth="1"/>
    <col min="3337" max="3337" width="10" bestFit="1" customWidth="1"/>
    <col min="3584" max="3584" width="3" customWidth="1"/>
    <col min="3585" max="3586" width="4.28515625" customWidth="1"/>
    <col min="3587" max="3587" width="32.7109375" customWidth="1"/>
    <col min="3588" max="3588" width="15.140625" customWidth="1"/>
    <col min="3589" max="3589" width="21.7109375" customWidth="1"/>
    <col min="3590" max="3590" width="16.42578125" customWidth="1"/>
    <col min="3591" max="3591" width="18" customWidth="1"/>
    <col min="3592" max="3592" width="45.42578125" customWidth="1"/>
    <col min="3593" max="3593" width="10" bestFit="1" customWidth="1"/>
    <col min="3840" max="3840" width="3" customWidth="1"/>
    <col min="3841" max="3842" width="4.28515625" customWidth="1"/>
    <col min="3843" max="3843" width="32.7109375" customWidth="1"/>
    <col min="3844" max="3844" width="15.140625" customWidth="1"/>
    <col min="3845" max="3845" width="21.7109375" customWidth="1"/>
    <col min="3846" max="3846" width="16.42578125" customWidth="1"/>
    <col min="3847" max="3847" width="18" customWidth="1"/>
    <col min="3848" max="3848" width="45.42578125" customWidth="1"/>
    <col min="3849" max="3849" width="10" bestFit="1" customWidth="1"/>
    <col min="4096" max="4096" width="3" customWidth="1"/>
    <col min="4097" max="4098" width="4.28515625" customWidth="1"/>
    <col min="4099" max="4099" width="32.7109375" customWidth="1"/>
    <col min="4100" max="4100" width="15.140625" customWidth="1"/>
    <col min="4101" max="4101" width="21.7109375" customWidth="1"/>
    <col min="4102" max="4102" width="16.42578125" customWidth="1"/>
    <col min="4103" max="4103" width="18" customWidth="1"/>
    <col min="4104" max="4104" width="45.42578125" customWidth="1"/>
    <col min="4105" max="4105" width="10" bestFit="1" customWidth="1"/>
    <col min="4352" max="4352" width="3" customWidth="1"/>
    <col min="4353" max="4354" width="4.28515625" customWidth="1"/>
    <col min="4355" max="4355" width="32.7109375" customWidth="1"/>
    <col min="4356" max="4356" width="15.140625" customWidth="1"/>
    <col min="4357" max="4357" width="21.7109375" customWidth="1"/>
    <col min="4358" max="4358" width="16.42578125" customWidth="1"/>
    <col min="4359" max="4359" width="18" customWidth="1"/>
    <col min="4360" max="4360" width="45.42578125" customWidth="1"/>
    <col min="4361" max="4361" width="10" bestFit="1" customWidth="1"/>
    <col min="4608" max="4608" width="3" customWidth="1"/>
    <col min="4609" max="4610" width="4.28515625" customWidth="1"/>
    <col min="4611" max="4611" width="32.7109375" customWidth="1"/>
    <col min="4612" max="4612" width="15.140625" customWidth="1"/>
    <col min="4613" max="4613" width="21.7109375" customWidth="1"/>
    <col min="4614" max="4614" width="16.42578125" customWidth="1"/>
    <col min="4615" max="4615" width="18" customWidth="1"/>
    <col min="4616" max="4616" width="45.42578125" customWidth="1"/>
    <col min="4617" max="4617" width="10" bestFit="1" customWidth="1"/>
    <col min="4864" max="4864" width="3" customWidth="1"/>
    <col min="4865" max="4866" width="4.28515625" customWidth="1"/>
    <col min="4867" max="4867" width="32.7109375" customWidth="1"/>
    <col min="4868" max="4868" width="15.140625" customWidth="1"/>
    <col min="4869" max="4869" width="21.7109375" customWidth="1"/>
    <col min="4870" max="4870" width="16.42578125" customWidth="1"/>
    <col min="4871" max="4871" width="18" customWidth="1"/>
    <col min="4872" max="4872" width="45.42578125" customWidth="1"/>
    <col min="4873" max="4873" width="10" bestFit="1" customWidth="1"/>
    <col min="5120" max="5120" width="3" customWidth="1"/>
    <col min="5121" max="5122" width="4.28515625" customWidth="1"/>
    <col min="5123" max="5123" width="32.7109375" customWidth="1"/>
    <col min="5124" max="5124" width="15.140625" customWidth="1"/>
    <col min="5125" max="5125" width="21.7109375" customWidth="1"/>
    <col min="5126" max="5126" width="16.42578125" customWidth="1"/>
    <col min="5127" max="5127" width="18" customWidth="1"/>
    <col min="5128" max="5128" width="45.42578125" customWidth="1"/>
    <col min="5129" max="5129" width="10" bestFit="1" customWidth="1"/>
    <col min="5376" max="5376" width="3" customWidth="1"/>
    <col min="5377" max="5378" width="4.28515625" customWidth="1"/>
    <col min="5379" max="5379" width="32.7109375" customWidth="1"/>
    <col min="5380" max="5380" width="15.140625" customWidth="1"/>
    <col min="5381" max="5381" width="21.7109375" customWidth="1"/>
    <col min="5382" max="5382" width="16.42578125" customWidth="1"/>
    <col min="5383" max="5383" width="18" customWidth="1"/>
    <col min="5384" max="5384" width="45.42578125" customWidth="1"/>
    <col min="5385" max="5385" width="10" bestFit="1" customWidth="1"/>
    <col min="5632" max="5632" width="3" customWidth="1"/>
    <col min="5633" max="5634" width="4.28515625" customWidth="1"/>
    <col min="5635" max="5635" width="32.7109375" customWidth="1"/>
    <col min="5636" max="5636" width="15.140625" customWidth="1"/>
    <col min="5637" max="5637" width="21.7109375" customWidth="1"/>
    <col min="5638" max="5638" width="16.42578125" customWidth="1"/>
    <col min="5639" max="5639" width="18" customWidth="1"/>
    <col min="5640" max="5640" width="45.42578125" customWidth="1"/>
    <col min="5641" max="5641" width="10" bestFit="1" customWidth="1"/>
    <col min="5888" max="5888" width="3" customWidth="1"/>
    <col min="5889" max="5890" width="4.28515625" customWidth="1"/>
    <col min="5891" max="5891" width="32.7109375" customWidth="1"/>
    <col min="5892" max="5892" width="15.140625" customWidth="1"/>
    <col min="5893" max="5893" width="21.7109375" customWidth="1"/>
    <col min="5894" max="5894" width="16.42578125" customWidth="1"/>
    <col min="5895" max="5895" width="18" customWidth="1"/>
    <col min="5896" max="5896" width="45.42578125" customWidth="1"/>
    <col min="5897" max="5897" width="10" bestFit="1" customWidth="1"/>
    <col min="6144" max="6144" width="3" customWidth="1"/>
    <col min="6145" max="6146" width="4.28515625" customWidth="1"/>
    <col min="6147" max="6147" width="32.7109375" customWidth="1"/>
    <col min="6148" max="6148" width="15.140625" customWidth="1"/>
    <col min="6149" max="6149" width="21.7109375" customWidth="1"/>
    <col min="6150" max="6150" width="16.42578125" customWidth="1"/>
    <col min="6151" max="6151" width="18" customWidth="1"/>
    <col min="6152" max="6152" width="45.42578125" customWidth="1"/>
    <col min="6153" max="6153" width="10" bestFit="1" customWidth="1"/>
    <col min="6400" max="6400" width="3" customWidth="1"/>
    <col min="6401" max="6402" width="4.28515625" customWidth="1"/>
    <col min="6403" max="6403" width="32.7109375" customWidth="1"/>
    <col min="6404" max="6404" width="15.140625" customWidth="1"/>
    <col min="6405" max="6405" width="21.7109375" customWidth="1"/>
    <col min="6406" max="6406" width="16.42578125" customWidth="1"/>
    <col min="6407" max="6407" width="18" customWidth="1"/>
    <col min="6408" max="6408" width="45.42578125" customWidth="1"/>
    <col min="6409" max="6409" width="10" bestFit="1" customWidth="1"/>
    <col min="6656" max="6656" width="3" customWidth="1"/>
    <col min="6657" max="6658" width="4.28515625" customWidth="1"/>
    <col min="6659" max="6659" width="32.7109375" customWidth="1"/>
    <col min="6660" max="6660" width="15.140625" customWidth="1"/>
    <col min="6661" max="6661" width="21.7109375" customWidth="1"/>
    <col min="6662" max="6662" width="16.42578125" customWidth="1"/>
    <col min="6663" max="6663" width="18" customWidth="1"/>
    <col min="6664" max="6664" width="45.42578125" customWidth="1"/>
    <col min="6665" max="6665" width="10" bestFit="1" customWidth="1"/>
    <col min="6912" max="6912" width="3" customWidth="1"/>
    <col min="6913" max="6914" width="4.28515625" customWidth="1"/>
    <col min="6915" max="6915" width="32.7109375" customWidth="1"/>
    <col min="6916" max="6916" width="15.140625" customWidth="1"/>
    <col min="6917" max="6917" width="21.7109375" customWidth="1"/>
    <col min="6918" max="6918" width="16.42578125" customWidth="1"/>
    <col min="6919" max="6919" width="18" customWidth="1"/>
    <col min="6920" max="6920" width="45.42578125" customWidth="1"/>
    <col min="6921" max="6921" width="10" bestFit="1" customWidth="1"/>
    <col min="7168" max="7168" width="3" customWidth="1"/>
    <col min="7169" max="7170" width="4.28515625" customWidth="1"/>
    <col min="7171" max="7171" width="32.7109375" customWidth="1"/>
    <col min="7172" max="7172" width="15.140625" customWidth="1"/>
    <col min="7173" max="7173" width="21.7109375" customWidth="1"/>
    <col min="7174" max="7174" width="16.42578125" customWidth="1"/>
    <col min="7175" max="7175" width="18" customWidth="1"/>
    <col min="7176" max="7176" width="45.42578125" customWidth="1"/>
    <col min="7177" max="7177" width="10" bestFit="1" customWidth="1"/>
    <col min="7424" max="7424" width="3" customWidth="1"/>
    <col min="7425" max="7426" width="4.28515625" customWidth="1"/>
    <col min="7427" max="7427" width="32.7109375" customWidth="1"/>
    <col min="7428" max="7428" width="15.140625" customWidth="1"/>
    <col min="7429" max="7429" width="21.7109375" customWidth="1"/>
    <col min="7430" max="7430" width="16.42578125" customWidth="1"/>
    <col min="7431" max="7431" width="18" customWidth="1"/>
    <col min="7432" max="7432" width="45.42578125" customWidth="1"/>
    <col min="7433" max="7433" width="10" bestFit="1" customWidth="1"/>
    <col min="7680" max="7680" width="3" customWidth="1"/>
    <col min="7681" max="7682" width="4.28515625" customWidth="1"/>
    <col min="7683" max="7683" width="32.7109375" customWidth="1"/>
    <col min="7684" max="7684" width="15.140625" customWidth="1"/>
    <col min="7685" max="7685" width="21.7109375" customWidth="1"/>
    <col min="7686" max="7686" width="16.42578125" customWidth="1"/>
    <col min="7687" max="7687" width="18" customWidth="1"/>
    <col min="7688" max="7688" width="45.42578125" customWidth="1"/>
    <col min="7689" max="7689" width="10" bestFit="1" customWidth="1"/>
    <col min="7936" max="7936" width="3" customWidth="1"/>
    <col min="7937" max="7938" width="4.28515625" customWidth="1"/>
    <col min="7939" max="7939" width="32.7109375" customWidth="1"/>
    <col min="7940" max="7940" width="15.140625" customWidth="1"/>
    <col min="7941" max="7941" width="21.7109375" customWidth="1"/>
    <col min="7942" max="7942" width="16.42578125" customWidth="1"/>
    <col min="7943" max="7943" width="18" customWidth="1"/>
    <col min="7944" max="7944" width="45.42578125" customWidth="1"/>
    <col min="7945" max="7945" width="10" bestFit="1" customWidth="1"/>
    <col min="8192" max="8192" width="3" customWidth="1"/>
    <col min="8193" max="8194" width="4.28515625" customWidth="1"/>
    <col min="8195" max="8195" width="32.7109375" customWidth="1"/>
    <col min="8196" max="8196" width="15.140625" customWidth="1"/>
    <col min="8197" max="8197" width="21.7109375" customWidth="1"/>
    <col min="8198" max="8198" width="16.42578125" customWidth="1"/>
    <col min="8199" max="8199" width="18" customWidth="1"/>
    <col min="8200" max="8200" width="45.42578125" customWidth="1"/>
    <col min="8201" max="8201" width="10" bestFit="1" customWidth="1"/>
    <col min="8448" max="8448" width="3" customWidth="1"/>
    <col min="8449" max="8450" width="4.28515625" customWidth="1"/>
    <col min="8451" max="8451" width="32.7109375" customWidth="1"/>
    <col min="8452" max="8452" width="15.140625" customWidth="1"/>
    <col min="8453" max="8453" width="21.7109375" customWidth="1"/>
    <col min="8454" max="8454" width="16.42578125" customWidth="1"/>
    <col min="8455" max="8455" width="18" customWidth="1"/>
    <col min="8456" max="8456" width="45.42578125" customWidth="1"/>
    <col min="8457" max="8457" width="10" bestFit="1" customWidth="1"/>
    <col min="8704" max="8704" width="3" customWidth="1"/>
    <col min="8705" max="8706" width="4.28515625" customWidth="1"/>
    <col min="8707" max="8707" width="32.7109375" customWidth="1"/>
    <col min="8708" max="8708" width="15.140625" customWidth="1"/>
    <col min="8709" max="8709" width="21.7109375" customWidth="1"/>
    <col min="8710" max="8710" width="16.42578125" customWidth="1"/>
    <col min="8711" max="8711" width="18" customWidth="1"/>
    <col min="8712" max="8712" width="45.42578125" customWidth="1"/>
    <col min="8713" max="8713" width="10" bestFit="1" customWidth="1"/>
    <col min="8960" max="8960" width="3" customWidth="1"/>
    <col min="8961" max="8962" width="4.28515625" customWidth="1"/>
    <col min="8963" max="8963" width="32.7109375" customWidth="1"/>
    <col min="8964" max="8964" width="15.140625" customWidth="1"/>
    <col min="8965" max="8965" width="21.7109375" customWidth="1"/>
    <col min="8966" max="8966" width="16.42578125" customWidth="1"/>
    <col min="8967" max="8967" width="18" customWidth="1"/>
    <col min="8968" max="8968" width="45.42578125" customWidth="1"/>
    <col min="8969" max="8969" width="10" bestFit="1" customWidth="1"/>
    <col min="9216" max="9216" width="3" customWidth="1"/>
    <col min="9217" max="9218" width="4.28515625" customWidth="1"/>
    <col min="9219" max="9219" width="32.7109375" customWidth="1"/>
    <col min="9220" max="9220" width="15.140625" customWidth="1"/>
    <col min="9221" max="9221" width="21.7109375" customWidth="1"/>
    <col min="9222" max="9222" width="16.42578125" customWidth="1"/>
    <col min="9223" max="9223" width="18" customWidth="1"/>
    <col min="9224" max="9224" width="45.42578125" customWidth="1"/>
    <col min="9225" max="9225" width="10" bestFit="1" customWidth="1"/>
    <col min="9472" max="9472" width="3" customWidth="1"/>
    <col min="9473" max="9474" width="4.28515625" customWidth="1"/>
    <col min="9475" max="9475" width="32.7109375" customWidth="1"/>
    <col min="9476" max="9476" width="15.140625" customWidth="1"/>
    <col min="9477" max="9477" width="21.7109375" customWidth="1"/>
    <col min="9478" max="9478" width="16.42578125" customWidth="1"/>
    <col min="9479" max="9479" width="18" customWidth="1"/>
    <col min="9480" max="9480" width="45.42578125" customWidth="1"/>
    <col min="9481" max="9481" width="10" bestFit="1" customWidth="1"/>
    <col min="9728" max="9728" width="3" customWidth="1"/>
    <col min="9729" max="9730" width="4.28515625" customWidth="1"/>
    <col min="9731" max="9731" width="32.7109375" customWidth="1"/>
    <col min="9732" max="9732" width="15.140625" customWidth="1"/>
    <col min="9733" max="9733" width="21.7109375" customWidth="1"/>
    <col min="9734" max="9734" width="16.42578125" customWidth="1"/>
    <col min="9735" max="9735" width="18" customWidth="1"/>
    <col min="9736" max="9736" width="45.42578125" customWidth="1"/>
    <col min="9737" max="9737" width="10" bestFit="1" customWidth="1"/>
    <col min="9984" max="9984" width="3" customWidth="1"/>
    <col min="9985" max="9986" width="4.28515625" customWidth="1"/>
    <col min="9987" max="9987" width="32.7109375" customWidth="1"/>
    <col min="9988" max="9988" width="15.140625" customWidth="1"/>
    <col min="9989" max="9989" width="21.7109375" customWidth="1"/>
    <col min="9990" max="9990" width="16.42578125" customWidth="1"/>
    <col min="9991" max="9991" width="18" customWidth="1"/>
    <col min="9992" max="9992" width="45.42578125" customWidth="1"/>
    <col min="9993" max="9993" width="10" bestFit="1" customWidth="1"/>
    <col min="10240" max="10240" width="3" customWidth="1"/>
    <col min="10241" max="10242" width="4.28515625" customWidth="1"/>
    <col min="10243" max="10243" width="32.7109375" customWidth="1"/>
    <col min="10244" max="10244" width="15.140625" customWidth="1"/>
    <col min="10245" max="10245" width="21.7109375" customWidth="1"/>
    <col min="10246" max="10246" width="16.42578125" customWidth="1"/>
    <col min="10247" max="10247" width="18" customWidth="1"/>
    <col min="10248" max="10248" width="45.42578125" customWidth="1"/>
    <col min="10249" max="10249" width="10" bestFit="1" customWidth="1"/>
    <col min="10496" max="10496" width="3" customWidth="1"/>
    <col min="10497" max="10498" width="4.28515625" customWidth="1"/>
    <col min="10499" max="10499" width="32.7109375" customWidth="1"/>
    <col min="10500" max="10500" width="15.140625" customWidth="1"/>
    <col min="10501" max="10501" width="21.7109375" customWidth="1"/>
    <col min="10502" max="10502" width="16.42578125" customWidth="1"/>
    <col min="10503" max="10503" width="18" customWidth="1"/>
    <col min="10504" max="10504" width="45.42578125" customWidth="1"/>
    <col min="10505" max="10505" width="10" bestFit="1" customWidth="1"/>
    <col min="10752" max="10752" width="3" customWidth="1"/>
    <col min="10753" max="10754" width="4.28515625" customWidth="1"/>
    <col min="10755" max="10755" width="32.7109375" customWidth="1"/>
    <col min="10756" max="10756" width="15.140625" customWidth="1"/>
    <col min="10757" max="10757" width="21.7109375" customWidth="1"/>
    <col min="10758" max="10758" width="16.42578125" customWidth="1"/>
    <col min="10759" max="10759" width="18" customWidth="1"/>
    <col min="10760" max="10760" width="45.42578125" customWidth="1"/>
    <col min="10761" max="10761" width="10" bestFit="1" customWidth="1"/>
    <col min="11008" max="11008" width="3" customWidth="1"/>
    <col min="11009" max="11010" width="4.28515625" customWidth="1"/>
    <col min="11011" max="11011" width="32.7109375" customWidth="1"/>
    <col min="11012" max="11012" width="15.140625" customWidth="1"/>
    <col min="11013" max="11013" width="21.7109375" customWidth="1"/>
    <col min="11014" max="11014" width="16.42578125" customWidth="1"/>
    <col min="11015" max="11015" width="18" customWidth="1"/>
    <col min="11016" max="11016" width="45.42578125" customWidth="1"/>
    <col min="11017" max="11017" width="10" bestFit="1" customWidth="1"/>
    <col min="11264" max="11264" width="3" customWidth="1"/>
    <col min="11265" max="11266" width="4.28515625" customWidth="1"/>
    <col min="11267" max="11267" width="32.7109375" customWidth="1"/>
    <col min="11268" max="11268" width="15.140625" customWidth="1"/>
    <col min="11269" max="11269" width="21.7109375" customWidth="1"/>
    <col min="11270" max="11270" width="16.42578125" customWidth="1"/>
    <col min="11271" max="11271" width="18" customWidth="1"/>
    <col min="11272" max="11272" width="45.42578125" customWidth="1"/>
    <col min="11273" max="11273" width="10" bestFit="1" customWidth="1"/>
    <col min="11520" max="11520" width="3" customWidth="1"/>
    <col min="11521" max="11522" width="4.28515625" customWidth="1"/>
    <col min="11523" max="11523" width="32.7109375" customWidth="1"/>
    <col min="11524" max="11524" width="15.140625" customWidth="1"/>
    <col min="11525" max="11525" width="21.7109375" customWidth="1"/>
    <col min="11526" max="11526" width="16.42578125" customWidth="1"/>
    <col min="11527" max="11527" width="18" customWidth="1"/>
    <col min="11528" max="11528" width="45.42578125" customWidth="1"/>
    <col min="11529" max="11529" width="10" bestFit="1" customWidth="1"/>
    <col min="11776" max="11776" width="3" customWidth="1"/>
    <col min="11777" max="11778" width="4.28515625" customWidth="1"/>
    <col min="11779" max="11779" width="32.7109375" customWidth="1"/>
    <col min="11780" max="11780" width="15.140625" customWidth="1"/>
    <col min="11781" max="11781" width="21.7109375" customWidth="1"/>
    <col min="11782" max="11782" width="16.42578125" customWidth="1"/>
    <col min="11783" max="11783" width="18" customWidth="1"/>
    <col min="11784" max="11784" width="45.42578125" customWidth="1"/>
    <col min="11785" max="11785" width="10" bestFit="1" customWidth="1"/>
    <col min="12032" max="12032" width="3" customWidth="1"/>
    <col min="12033" max="12034" width="4.28515625" customWidth="1"/>
    <col min="12035" max="12035" width="32.7109375" customWidth="1"/>
    <col min="12036" max="12036" width="15.140625" customWidth="1"/>
    <col min="12037" max="12037" width="21.7109375" customWidth="1"/>
    <col min="12038" max="12038" width="16.42578125" customWidth="1"/>
    <col min="12039" max="12039" width="18" customWidth="1"/>
    <col min="12040" max="12040" width="45.42578125" customWidth="1"/>
    <col min="12041" max="12041" width="10" bestFit="1" customWidth="1"/>
    <col min="12288" max="12288" width="3" customWidth="1"/>
    <col min="12289" max="12290" width="4.28515625" customWidth="1"/>
    <col min="12291" max="12291" width="32.7109375" customWidth="1"/>
    <col min="12292" max="12292" width="15.140625" customWidth="1"/>
    <col min="12293" max="12293" width="21.7109375" customWidth="1"/>
    <col min="12294" max="12294" width="16.42578125" customWidth="1"/>
    <col min="12295" max="12295" width="18" customWidth="1"/>
    <col min="12296" max="12296" width="45.42578125" customWidth="1"/>
    <col min="12297" max="12297" width="10" bestFit="1" customWidth="1"/>
    <col min="12544" max="12544" width="3" customWidth="1"/>
    <col min="12545" max="12546" width="4.28515625" customWidth="1"/>
    <col min="12547" max="12547" width="32.7109375" customWidth="1"/>
    <col min="12548" max="12548" width="15.140625" customWidth="1"/>
    <col min="12549" max="12549" width="21.7109375" customWidth="1"/>
    <col min="12550" max="12550" width="16.42578125" customWidth="1"/>
    <col min="12551" max="12551" width="18" customWidth="1"/>
    <col min="12552" max="12552" width="45.42578125" customWidth="1"/>
    <col min="12553" max="12553" width="10" bestFit="1" customWidth="1"/>
    <col min="12800" max="12800" width="3" customWidth="1"/>
    <col min="12801" max="12802" width="4.28515625" customWidth="1"/>
    <col min="12803" max="12803" width="32.7109375" customWidth="1"/>
    <col min="12804" max="12804" width="15.140625" customWidth="1"/>
    <col min="12805" max="12805" width="21.7109375" customWidth="1"/>
    <col min="12806" max="12806" width="16.42578125" customWidth="1"/>
    <col min="12807" max="12807" width="18" customWidth="1"/>
    <col min="12808" max="12808" width="45.42578125" customWidth="1"/>
    <col min="12809" max="12809" width="10" bestFit="1" customWidth="1"/>
    <col min="13056" max="13056" width="3" customWidth="1"/>
    <col min="13057" max="13058" width="4.28515625" customWidth="1"/>
    <col min="13059" max="13059" width="32.7109375" customWidth="1"/>
    <col min="13060" max="13060" width="15.140625" customWidth="1"/>
    <col min="13061" max="13061" width="21.7109375" customWidth="1"/>
    <col min="13062" max="13062" width="16.42578125" customWidth="1"/>
    <col min="13063" max="13063" width="18" customWidth="1"/>
    <col min="13064" max="13064" width="45.42578125" customWidth="1"/>
    <col min="13065" max="13065" width="10" bestFit="1" customWidth="1"/>
    <col min="13312" max="13312" width="3" customWidth="1"/>
    <col min="13313" max="13314" width="4.28515625" customWidth="1"/>
    <col min="13315" max="13315" width="32.7109375" customWidth="1"/>
    <col min="13316" max="13316" width="15.140625" customWidth="1"/>
    <col min="13317" max="13317" width="21.7109375" customWidth="1"/>
    <col min="13318" max="13318" width="16.42578125" customWidth="1"/>
    <col min="13319" max="13319" width="18" customWidth="1"/>
    <col min="13320" max="13320" width="45.42578125" customWidth="1"/>
    <col min="13321" max="13321" width="10" bestFit="1" customWidth="1"/>
    <col min="13568" max="13568" width="3" customWidth="1"/>
    <col min="13569" max="13570" width="4.28515625" customWidth="1"/>
    <col min="13571" max="13571" width="32.7109375" customWidth="1"/>
    <col min="13572" max="13572" width="15.140625" customWidth="1"/>
    <col min="13573" max="13573" width="21.7109375" customWidth="1"/>
    <col min="13574" max="13574" width="16.42578125" customWidth="1"/>
    <col min="13575" max="13575" width="18" customWidth="1"/>
    <col min="13576" max="13576" width="45.42578125" customWidth="1"/>
    <col min="13577" max="13577" width="10" bestFit="1" customWidth="1"/>
    <col min="13824" max="13824" width="3" customWidth="1"/>
    <col min="13825" max="13826" width="4.28515625" customWidth="1"/>
    <col min="13827" max="13827" width="32.7109375" customWidth="1"/>
    <col min="13828" max="13828" width="15.140625" customWidth="1"/>
    <col min="13829" max="13829" width="21.7109375" customWidth="1"/>
    <col min="13830" max="13830" width="16.42578125" customWidth="1"/>
    <col min="13831" max="13831" width="18" customWidth="1"/>
    <col min="13832" max="13832" width="45.42578125" customWidth="1"/>
    <col min="13833" max="13833" width="10" bestFit="1" customWidth="1"/>
    <col min="14080" max="14080" width="3" customWidth="1"/>
    <col min="14081" max="14082" width="4.28515625" customWidth="1"/>
    <col min="14083" max="14083" width="32.7109375" customWidth="1"/>
    <col min="14084" max="14084" width="15.140625" customWidth="1"/>
    <col min="14085" max="14085" width="21.7109375" customWidth="1"/>
    <col min="14086" max="14086" width="16.42578125" customWidth="1"/>
    <col min="14087" max="14087" width="18" customWidth="1"/>
    <col min="14088" max="14088" width="45.42578125" customWidth="1"/>
    <col min="14089" max="14089" width="10" bestFit="1" customWidth="1"/>
    <col min="14336" max="14336" width="3" customWidth="1"/>
    <col min="14337" max="14338" width="4.28515625" customWidth="1"/>
    <col min="14339" max="14339" width="32.7109375" customWidth="1"/>
    <col min="14340" max="14340" width="15.140625" customWidth="1"/>
    <col min="14341" max="14341" width="21.7109375" customWidth="1"/>
    <col min="14342" max="14342" width="16.42578125" customWidth="1"/>
    <col min="14343" max="14343" width="18" customWidth="1"/>
    <col min="14344" max="14344" width="45.42578125" customWidth="1"/>
    <col min="14345" max="14345" width="10" bestFit="1" customWidth="1"/>
    <col min="14592" max="14592" width="3" customWidth="1"/>
    <col min="14593" max="14594" width="4.28515625" customWidth="1"/>
    <col min="14595" max="14595" width="32.7109375" customWidth="1"/>
    <col min="14596" max="14596" width="15.140625" customWidth="1"/>
    <col min="14597" max="14597" width="21.7109375" customWidth="1"/>
    <col min="14598" max="14598" width="16.42578125" customWidth="1"/>
    <col min="14599" max="14599" width="18" customWidth="1"/>
    <col min="14600" max="14600" width="45.42578125" customWidth="1"/>
    <col min="14601" max="14601" width="10" bestFit="1" customWidth="1"/>
    <col min="14848" max="14848" width="3" customWidth="1"/>
    <col min="14849" max="14850" width="4.28515625" customWidth="1"/>
    <col min="14851" max="14851" width="32.7109375" customWidth="1"/>
    <col min="14852" max="14852" width="15.140625" customWidth="1"/>
    <col min="14853" max="14853" width="21.7109375" customWidth="1"/>
    <col min="14854" max="14854" width="16.42578125" customWidth="1"/>
    <col min="14855" max="14855" width="18" customWidth="1"/>
    <col min="14856" max="14856" width="45.42578125" customWidth="1"/>
    <col min="14857" max="14857" width="10" bestFit="1" customWidth="1"/>
    <col min="15104" max="15104" width="3" customWidth="1"/>
    <col min="15105" max="15106" width="4.28515625" customWidth="1"/>
    <col min="15107" max="15107" width="32.7109375" customWidth="1"/>
    <col min="15108" max="15108" width="15.140625" customWidth="1"/>
    <col min="15109" max="15109" width="21.7109375" customWidth="1"/>
    <col min="15110" max="15110" width="16.42578125" customWidth="1"/>
    <col min="15111" max="15111" width="18" customWidth="1"/>
    <col min="15112" max="15112" width="45.42578125" customWidth="1"/>
    <col min="15113" max="15113" width="10" bestFit="1" customWidth="1"/>
    <col min="15360" max="15360" width="3" customWidth="1"/>
    <col min="15361" max="15362" width="4.28515625" customWidth="1"/>
    <col min="15363" max="15363" width="32.7109375" customWidth="1"/>
    <col min="15364" max="15364" width="15.140625" customWidth="1"/>
    <col min="15365" max="15365" width="21.7109375" customWidth="1"/>
    <col min="15366" max="15366" width="16.42578125" customWidth="1"/>
    <col min="15367" max="15367" width="18" customWidth="1"/>
    <col min="15368" max="15368" width="45.42578125" customWidth="1"/>
    <col min="15369" max="15369" width="10" bestFit="1" customWidth="1"/>
    <col min="15616" max="15616" width="3" customWidth="1"/>
    <col min="15617" max="15618" width="4.28515625" customWidth="1"/>
    <col min="15619" max="15619" width="32.7109375" customWidth="1"/>
    <col min="15620" max="15620" width="15.140625" customWidth="1"/>
    <col min="15621" max="15621" width="21.7109375" customWidth="1"/>
    <col min="15622" max="15622" width="16.42578125" customWidth="1"/>
    <col min="15623" max="15623" width="18" customWidth="1"/>
    <col min="15624" max="15624" width="45.42578125" customWidth="1"/>
    <col min="15625" max="15625" width="10" bestFit="1" customWidth="1"/>
    <col min="15872" max="15872" width="3" customWidth="1"/>
    <col min="15873" max="15874" width="4.28515625" customWidth="1"/>
    <col min="15875" max="15875" width="32.7109375" customWidth="1"/>
    <col min="15876" max="15876" width="15.140625" customWidth="1"/>
    <col min="15877" max="15877" width="21.7109375" customWidth="1"/>
    <col min="15878" max="15878" width="16.42578125" customWidth="1"/>
    <col min="15879" max="15879" width="18" customWidth="1"/>
    <col min="15880" max="15880" width="45.42578125" customWidth="1"/>
    <col min="15881" max="15881" width="10" bestFit="1" customWidth="1"/>
    <col min="16128" max="16128" width="3" customWidth="1"/>
    <col min="16129" max="16130" width="4.28515625" customWidth="1"/>
    <col min="16131" max="16131" width="32.7109375" customWidth="1"/>
    <col min="16132" max="16132" width="15.140625" customWidth="1"/>
    <col min="16133" max="16133" width="21.7109375" customWidth="1"/>
    <col min="16134" max="16134" width="16.42578125" customWidth="1"/>
    <col min="16135" max="16135" width="18" customWidth="1"/>
    <col min="16136" max="16136" width="45.42578125" customWidth="1"/>
    <col min="16137" max="16137" width="10" bestFit="1" customWidth="1"/>
  </cols>
  <sheetData>
    <row r="1" spans="1:8" hidden="1"/>
    <row r="2" spans="1:8" hidden="1"/>
    <row r="3" spans="1:8" ht="15.75">
      <c r="A3" s="8"/>
      <c r="B3" s="8"/>
      <c r="C3" s="8"/>
      <c r="D3" s="8"/>
      <c r="E3" s="8"/>
      <c r="F3" s="8"/>
      <c r="G3" s="8" t="s">
        <v>17</v>
      </c>
      <c r="H3" s="8"/>
    </row>
    <row r="4" spans="1:8" ht="15.75">
      <c r="A4" s="8"/>
      <c r="B4" s="8"/>
      <c r="C4" s="8"/>
      <c r="D4" s="8"/>
      <c r="E4" s="8"/>
      <c r="F4" s="8"/>
      <c r="G4" s="8" t="s">
        <v>20</v>
      </c>
      <c r="H4" s="8"/>
    </row>
    <row r="5" spans="1:8" ht="15.75">
      <c r="A5" s="8"/>
      <c r="B5" s="8"/>
      <c r="C5" s="8"/>
      <c r="D5" s="8"/>
      <c r="E5" s="8"/>
      <c r="F5" s="8"/>
      <c r="G5" s="8"/>
      <c r="H5" s="8" t="s">
        <v>25</v>
      </c>
    </row>
    <row r="6" spans="1:8" ht="15.75">
      <c r="A6" s="8"/>
      <c r="B6" s="8"/>
      <c r="C6" s="8"/>
      <c r="D6" s="8"/>
      <c r="E6" s="8"/>
      <c r="F6" s="8"/>
      <c r="G6" s="8"/>
      <c r="H6" s="8"/>
    </row>
    <row r="7" spans="1:8" ht="15.75">
      <c r="A7" s="8"/>
      <c r="B7" s="8"/>
      <c r="C7" s="8"/>
      <c r="D7" s="8"/>
      <c r="E7" s="8"/>
      <c r="F7" s="8"/>
      <c r="G7" s="8"/>
      <c r="H7" s="8"/>
    </row>
    <row r="8" spans="1:8" ht="15.75">
      <c r="A8" s="8"/>
      <c r="B8" s="164" t="s">
        <v>14</v>
      </c>
      <c r="C8" s="164"/>
      <c r="D8" s="164"/>
      <c r="E8" s="164"/>
      <c r="F8" s="164"/>
      <c r="G8" s="164"/>
      <c r="H8" s="164"/>
    </row>
    <row r="9" spans="1:8" ht="15.75">
      <c r="A9" s="8"/>
      <c r="B9" s="164" t="s">
        <v>24</v>
      </c>
      <c r="C9" s="164"/>
      <c r="D9" s="164"/>
      <c r="E9" s="164"/>
      <c r="F9" s="164"/>
      <c r="G9" s="164"/>
      <c r="H9" s="164"/>
    </row>
    <row r="10" spans="1:8" ht="15.75">
      <c r="A10" s="8"/>
      <c r="B10" s="164" t="s">
        <v>15</v>
      </c>
      <c r="C10" s="164"/>
      <c r="D10" s="164"/>
      <c r="E10" s="164"/>
      <c r="F10" s="164"/>
      <c r="G10" s="164"/>
      <c r="H10" s="164"/>
    </row>
    <row r="11" spans="1:8" ht="15.75">
      <c r="A11" s="8"/>
      <c r="B11" s="164" t="s">
        <v>16</v>
      </c>
      <c r="C11" s="164"/>
      <c r="D11" s="164"/>
      <c r="E11" s="164"/>
      <c r="F11" s="164"/>
      <c r="G11" s="164"/>
      <c r="H11" s="164"/>
    </row>
    <row r="12" spans="1:8" ht="15.75">
      <c r="A12" s="8"/>
      <c r="B12" s="8"/>
      <c r="C12" s="8"/>
      <c r="D12" s="8"/>
      <c r="E12" s="8"/>
      <c r="F12" s="8"/>
      <c r="G12" s="8"/>
      <c r="H12" s="8"/>
    </row>
    <row r="13" spans="1:8" ht="15.75">
      <c r="A13" s="8"/>
      <c r="B13" s="8"/>
      <c r="C13" s="8"/>
      <c r="D13" s="8"/>
      <c r="E13" s="8"/>
      <c r="F13" s="8"/>
      <c r="G13" s="8"/>
      <c r="H13" s="8"/>
    </row>
    <row r="14" spans="1:8" ht="66.75" customHeight="1">
      <c r="B14" s="10" t="s">
        <v>5</v>
      </c>
      <c r="C14" s="10" t="s">
        <v>0</v>
      </c>
      <c r="D14" s="10" t="s">
        <v>1</v>
      </c>
      <c r="E14" s="10" t="s">
        <v>2</v>
      </c>
      <c r="F14" s="10" t="s">
        <v>3</v>
      </c>
      <c r="G14" s="10" t="s">
        <v>21</v>
      </c>
      <c r="H14" s="10" t="s">
        <v>4</v>
      </c>
    </row>
    <row r="15" spans="1:8">
      <c r="B15" s="11">
        <v>1</v>
      </c>
      <c r="C15" s="11">
        <v>2</v>
      </c>
      <c r="D15" s="11">
        <v>3</v>
      </c>
      <c r="E15" s="11">
        <v>4</v>
      </c>
      <c r="F15" s="11">
        <v>5</v>
      </c>
      <c r="G15" s="11">
        <v>6</v>
      </c>
      <c r="H15" s="11">
        <v>7</v>
      </c>
    </row>
    <row r="16" spans="1:8">
      <c r="B16" s="218" t="s">
        <v>22</v>
      </c>
      <c r="C16" s="220"/>
      <c r="D16" s="220"/>
      <c r="E16" s="219"/>
      <c r="F16" s="219"/>
      <c r="G16" s="219"/>
      <c r="H16" s="221"/>
    </row>
    <row r="17" spans="2:8" ht="16.5" customHeight="1">
      <c r="B17" s="222">
        <v>1</v>
      </c>
      <c r="C17" s="26"/>
      <c r="D17" s="225"/>
      <c r="E17" s="223"/>
      <c r="F17" s="226"/>
      <c r="G17" s="12"/>
      <c r="H17" s="228"/>
    </row>
    <row r="18" spans="2:8" ht="117" customHeight="1">
      <c r="B18" s="222"/>
      <c r="C18" s="27"/>
      <c r="D18" s="225"/>
      <c r="E18" s="224"/>
      <c r="F18" s="227"/>
      <c r="G18" s="13"/>
      <c r="H18" s="228"/>
    </row>
    <row r="19" spans="2:8" ht="15" customHeight="1">
      <c r="B19" s="222">
        <v>2</v>
      </c>
      <c r="C19" s="14"/>
      <c r="D19" s="216"/>
      <c r="E19" s="223"/>
      <c r="F19" s="216"/>
      <c r="G19" s="15"/>
      <c r="H19" s="216"/>
    </row>
    <row r="20" spans="2:8" ht="116.25" customHeight="1">
      <c r="B20" s="222"/>
      <c r="C20" s="16"/>
      <c r="D20" s="217"/>
      <c r="E20" s="224"/>
      <c r="F20" s="217"/>
      <c r="G20" s="17"/>
      <c r="H20" s="217"/>
    </row>
    <row r="21" spans="2:8" ht="12.75" customHeight="1">
      <c r="B21" s="222"/>
      <c r="C21" s="14"/>
      <c r="D21" s="216"/>
      <c r="E21" s="223"/>
      <c r="F21" s="216"/>
      <c r="G21" s="15"/>
      <c r="H21" s="216"/>
    </row>
    <row r="22" spans="2:8" ht="109.5" customHeight="1">
      <c r="B22" s="222"/>
      <c r="C22" s="16"/>
      <c r="D22" s="217"/>
      <c r="E22" s="224"/>
      <c r="F22" s="217"/>
      <c r="G22" s="17"/>
      <c r="H22" s="217"/>
    </row>
    <row r="23" spans="2:8" ht="185.25" hidden="1" customHeight="1">
      <c r="B23" s="18"/>
      <c r="C23" s="16"/>
      <c r="D23" s="19"/>
      <c r="E23" s="20"/>
      <c r="F23" s="19"/>
      <c r="G23" s="17"/>
      <c r="H23" s="21"/>
    </row>
    <row r="24" spans="2:8" hidden="1">
      <c r="B24" s="218"/>
      <c r="C24" s="219"/>
      <c r="D24" s="220"/>
      <c r="E24" s="220"/>
      <c r="F24" s="220"/>
      <c r="G24" s="220"/>
      <c r="H24" s="221"/>
    </row>
    <row r="25" spans="2:8" ht="24.75" hidden="1" customHeight="1">
      <c r="B25" s="229"/>
      <c r="C25" s="14"/>
      <c r="D25" s="228"/>
      <c r="E25" s="231"/>
      <c r="F25" s="226"/>
      <c r="G25" s="232"/>
      <c r="H25" s="229"/>
    </row>
    <row r="26" spans="2:8" ht="24.75" hidden="1" customHeight="1">
      <c r="B26" s="230"/>
      <c r="C26" s="16"/>
      <c r="D26" s="228"/>
      <c r="E26" s="231"/>
      <c r="F26" s="227"/>
      <c r="G26" s="233"/>
      <c r="H26" s="230"/>
    </row>
    <row r="27" spans="2:8" ht="12.75" customHeight="1">
      <c r="B27" s="43"/>
      <c r="C27" s="46"/>
      <c r="D27" s="234"/>
      <c r="E27" s="235"/>
      <c r="F27" s="237"/>
      <c r="G27" s="47"/>
      <c r="H27" s="239"/>
    </row>
    <row r="28" spans="2:8" ht="109.5" customHeight="1">
      <c r="B28" s="44"/>
      <c r="C28" s="45"/>
      <c r="D28" s="234"/>
      <c r="E28" s="236"/>
      <c r="F28" s="238"/>
      <c r="G28" s="48"/>
      <c r="H28" s="239"/>
    </row>
    <row r="29" spans="2:8" ht="15" customHeight="1">
      <c r="B29" s="229"/>
      <c r="C29" s="14"/>
      <c r="D29" s="228"/>
      <c r="E29" s="231"/>
      <c r="F29" s="226"/>
      <c r="G29" s="232"/>
      <c r="H29" s="229"/>
    </row>
    <row r="30" spans="2:8" ht="15" customHeight="1">
      <c r="B30" s="230"/>
      <c r="C30" s="16"/>
      <c r="D30" s="228"/>
      <c r="E30" s="231"/>
      <c r="F30" s="227"/>
      <c r="G30" s="233"/>
      <c r="H30" s="230"/>
    </row>
    <row r="31" spans="2:8">
      <c r="B31" s="229"/>
      <c r="C31" s="240" t="s">
        <v>13</v>
      </c>
      <c r="D31" s="241"/>
      <c r="E31" s="22" t="s">
        <v>12</v>
      </c>
      <c r="F31" s="244"/>
      <c r="G31" s="245">
        <f>SUM(G17+G19+G29+G21+G27)</f>
        <v>0</v>
      </c>
      <c r="H31" s="246"/>
    </row>
    <row r="32" spans="2:8">
      <c r="B32" s="230"/>
      <c r="C32" s="242"/>
      <c r="D32" s="243"/>
      <c r="E32" s="23" t="s">
        <v>11</v>
      </c>
      <c r="F32" s="244"/>
      <c r="G32" s="247">
        <f>G18+G20+G22+G29+G28</f>
        <v>0</v>
      </c>
      <c r="H32" s="247"/>
    </row>
    <row r="33" spans="2:8">
      <c r="B33" s="24"/>
      <c r="C33" s="24"/>
      <c r="D33" s="24"/>
      <c r="E33" s="24"/>
      <c r="F33" s="24"/>
      <c r="G33" s="24"/>
      <c r="H33" s="24"/>
    </row>
    <row r="34" spans="2:8" ht="30.75" customHeight="1">
      <c r="B34" s="24"/>
      <c r="C34" s="24"/>
      <c r="D34" s="24"/>
      <c r="E34" s="24"/>
      <c r="F34" s="78" t="s">
        <v>28</v>
      </c>
      <c r="G34" s="78" t="s">
        <v>23</v>
      </c>
      <c r="H34" s="79" t="s">
        <v>29</v>
      </c>
    </row>
    <row r="35" spans="2:8">
      <c r="B35" s="24"/>
      <c r="C35" s="24"/>
      <c r="D35" s="24"/>
      <c r="E35" s="24"/>
      <c r="F35" s="24"/>
      <c r="G35" s="24"/>
      <c r="H35" s="24"/>
    </row>
    <row r="36" spans="2:8">
      <c r="B36" s="24"/>
      <c r="C36" s="24"/>
      <c r="D36" s="24"/>
      <c r="E36" s="24"/>
      <c r="F36" s="24"/>
      <c r="G36" s="24"/>
      <c r="H36" s="24"/>
    </row>
  </sheetData>
  <mergeCells count="42">
    <mergeCell ref="B31:B32"/>
    <mergeCell ref="C31:D32"/>
    <mergeCell ref="F31:F32"/>
    <mergeCell ref="G31:H31"/>
    <mergeCell ref="G32:H32"/>
    <mergeCell ref="H29:H30"/>
    <mergeCell ref="B25:B26"/>
    <mergeCell ref="D25:D26"/>
    <mergeCell ref="E25:E26"/>
    <mergeCell ref="F25:F26"/>
    <mergeCell ref="G25:G26"/>
    <mergeCell ref="H25:H26"/>
    <mergeCell ref="B29:B30"/>
    <mergeCell ref="D29:D30"/>
    <mergeCell ref="E29:E30"/>
    <mergeCell ref="F29:F30"/>
    <mergeCell ref="G29:G30"/>
    <mergeCell ref="D27:D28"/>
    <mergeCell ref="E27:E28"/>
    <mergeCell ref="F27:F28"/>
    <mergeCell ref="H27:H28"/>
    <mergeCell ref="B17:B18"/>
    <mergeCell ref="D17:D18"/>
    <mergeCell ref="E17:E18"/>
    <mergeCell ref="F17:F18"/>
    <mergeCell ref="H17:H18"/>
    <mergeCell ref="B8:H8"/>
    <mergeCell ref="B9:H9"/>
    <mergeCell ref="B10:H10"/>
    <mergeCell ref="B11:H11"/>
    <mergeCell ref="B16:H16"/>
    <mergeCell ref="H19:H20"/>
    <mergeCell ref="B24:H24"/>
    <mergeCell ref="H21:H22"/>
    <mergeCell ref="B21:B22"/>
    <mergeCell ref="D21:D22"/>
    <mergeCell ref="E21:E22"/>
    <mergeCell ref="F21:F22"/>
    <mergeCell ref="B19:B20"/>
    <mergeCell ref="D19:D20"/>
    <mergeCell ref="E19:E20"/>
    <mergeCell ref="F19:F20"/>
  </mergeCells>
  <printOptions horizontalCentered="1" verticalCentered="1"/>
  <pageMargins left="0.25" right="0.25" top="0.75" bottom="0.75" header="0.3" footer="0.3"/>
  <pageSetup paperSize="9" scale="88" fitToHeight="0" orientation="landscape" horizontalDpi="0" verticalDpi="0" r:id="rId1"/>
  <rowBreaks count="1" manualBreakCount="1">
    <brk id="20" min="1" max="7" man="1"/>
  </rowBreaks>
</worksheet>
</file>

<file path=xl/worksheets/sheet5.xml><?xml version="1.0" encoding="utf-8"?>
<worksheet xmlns="http://schemas.openxmlformats.org/spreadsheetml/2006/main" xmlns:r="http://schemas.openxmlformats.org/officeDocument/2006/relationships">
  <sheetPr codeName="Лист5">
    <pageSetUpPr fitToPage="1"/>
  </sheetPr>
  <dimension ref="A1:H29"/>
  <sheetViews>
    <sheetView zoomScaleSheetLayoutView="90" workbookViewId="0">
      <selection activeCell="C21" sqref="C21:C22"/>
    </sheetView>
  </sheetViews>
  <sheetFormatPr defaultRowHeight="15"/>
  <cols>
    <col min="1" max="1" width="3" customWidth="1"/>
    <col min="2" max="2" width="4.28515625" customWidth="1"/>
    <col min="3" max="3" width="32.7109375" customWidth="1"/>
    <col min="4" max="4" width="15.140625" customWidth="1"/>
    <col min="5" max="5" width="21.7109375" customWidth="1"/>
    <col min="6" max="6" width="16.42578125" customWidth="1"/>
    <col min="7" max="7" width="18" customWidth="1"/>
    <col min="8" max="8" width="45.42578125" customWidth="1"/>
  </cols>
  <sheetData>
    <row r="1" spans="1:8" ht="15.75">
      <c r="A1" s="8"/>
      <c r="B1" s="8"/>
      <c r="C1" s="8"/>
      <c r="D1" s="8"/>
      <c r="E1" s="8"/>
      <c r="F1" s="8"/>
      <c r="G1" s="8"/>
      <c r="H1" s="41" t="s">
        <v>17</v>
      </c>
    </row>
    <row r="2" spans="1:8" ht="15.75">
      <c r="A2" s="8"/>
      <c r="B2" s="8"/>
      <c r="C2" s="8"/>
      <c r="D2" s="8"/>
      <c r="E2" s="8"/>
      <c r="F2" s="8"/>
      <c r="G2" s="8"/>
      <c r="H2" s="41" t="s">
        <v>20</v>
      </c>
    </row>
    <row r="3" spans="1:8" ht="15.75">
      <c r="A3" s="8"/>
      <c r="B3" s="8"/>
      <c r="C3" s="8"/>
      <c r="D3" s="8"/>
      <c r="E3" s="8"/>
      <c r="F3" s="8"/>
      <c r="G3" s="8"/>
      <c r="H3" s="41" t="s">
        <v>34</v>
      </c>
    </row>
    <row r="4" spans="1:8" ht="15.75">
      <c r="A4" s="8"/>
      <c r="B4" s="8"/>
      <c r="C4" s="8"/>
      <c r="D4" s="8"/>
      <c r="E4" s="8"/>
      <c r="F4" s="8"/>
      <c r="G4" s="8"/>
      <c r="H4" s="41" t="s">
        <v>33</v>
      </c>
    </row>
    <row r="5" spans="1:8" ht="15.75">
      <c r="A5" s="8"/>
      <c r="B5" s="8"/>
      <c r="C5" s="8"/>
      <c r="D5" s="8"/>
      <c r="E5" s="8"/>
      <c r="F5" s="8"/>
      <c r="G5" s="8"/>
      <c r="H5" s="8"/>
    </row>
    <row r="6" spans="1:8" ht="15.75">
      <c r="A6" s="8"/>
      <c r="B6" s="164" t="s">
        <v>14</v>
      </c>
      <c r="C6" s="164"/>
      <c r="D6" s="164"/>
      <c r="E6" s="164"/>
      <c r="F6" s="164"/>
      <c r="G6" s="164"/>
      <c r="H6" s="164"/>
    </row>
    <row r="7" spans="1:8" ht="15.75">
      <c r="A7" s="8"/>
      <c r="B7" s="164" t="s">
        <v>19</v>
      </c>
      <c r="C7" s="164"/>
      <c r="D7" s="164"/>
      <c r="E7" s="164"/>
      <c r="F7" s="164"/>
      <c r="G7" s="164"/>
      <c r="H7" s="164"/>
    </row>
    <row r="8" spans="1:8" ht="15.75">
      <c r="A8" s="8"/>
      <c r="B8" s="164" t="s">
        <v>15</v>
      </c>
      <c r="C8" s="164"/>
      <c r="D8" s="164"/>
      <c r="E8" s="164"/>
      <c r="F8" s="164"/>
      <c r="G8" s="164"/>
      <c r="H8" s="164"/>
    </row>
    <row r="9" spans="1:8" ht="15.75">
      <c r="A9" s="8"/>
      <c r="B9" s="164" t="s">
        <v>16</v>
      </c>
      <c r="C9" s="164"/>
      <c r="D9" s="164"/>
      <c r="E9" s="164"/>
      <c r="F9" s="164"/>
      <c r="G9" s="164"/>
      <c r="H9" s="164"/>
    </row>
    <row r="10" spans="1:8">
      <c r="A10" s="25"/>
      <c r="B10" s="9"/>
      <c r="C10" s="9"/>
      <c r="D10" s="9"/>
      <c r="E10" s="9"/>
      <c r="F10" s="9"/>
      <c r="G10" s="9"/>
      <c r="H10" s="9"/>
    </row>
    <row r="11" spans="1:8">
      <c r="A11" s="25"/>
      <c r="B11" s="9"/>
      <c r="C11" s="9"/>
      <c r="D11" s="9"/>
      <c r="E11" s="9"/>
      <c r="F11" s="9"/>
      <c r="G11" s="9"/>
      <c r="H11" s="9"/>
    </row>
    <row r="12" spans="1:8" ht="63.75">
      <c r="B12" s="28" t="s">
        <v>5</v>
      </c>
      <c r="C12" s="28" t="s">
        <v>0</v>
      </c>
      <c r="D12" s="28" t="s">
        <v>1</v>
      </c>
      <c r="E12" s="28" t="s">
        <v>2</v>
      </c>
      <c r="F12" s="28" t="s">
        <v>3</v>
      </c>
      <c r="G12" s="28" t="s">
        <v>18</v>
      </c>
      <c r="H12" s="28" t="s">
        <v>4</v>
      </c>
    </row>
    <row r="13" spans="1:8">
      <c r="B13" s="29">
        <v>1</v>
      </c>
      <c r="C13" s="29">
        <v>2</v>
      </c>
      <c r="D13" s="29">
        <v>3</v>
      </c>
      <c r="E13" s="29">
        <v>4</v>
      </c>
      <c r="F13" s="29">
        <v>5</v>
      </c>
      <c r="G13" s="29">
        <v>6</v>
      </c>
      <c r="H13" s="29">
        <v>7</v>
      </c>
    </row>
    <row r="14" spans="1:8">
      <c r="B14" s="171" t="s">
        <v>9</v>
      </c>
      <c r="C14" s="263"/>
      <c r="D14" s="263"/>
      <c r="E14" s="263"/>
      <c r="F14" s="263"/>
      <c r="G14" s="264"/>
      <c r="H14" s="172"/>
    </row>
    <row r="15" spans="1:8">
      <c r="B15" s="265">
        <v>1</v>
      </c>
      <c r="C15" s="30"/>
      <c r="D15" s="266"/>
      <c r="E15" s="267"/>
      <c r="F15" s="259"/>
      <c r="G15" s="31"/>
      <c r="H15" s="266"/>
    </row>
    <row r="16" spans="1:8">
      <c r="B16" s="265"/>
      <c r="C16" s="32"/>
      <c r="D16" s="266"/>
      <c r="E16" s="267"/>
      <c r="F16" s="260"/>
      <c r="G16" s="33"/>
      <c r="H16" s="266"/>
    </row>
    <row r="17" spans="2:8">
      <c r="B17" s="256">
        <v>2</v>
      </c>
      <c r="C17" s="268"/>
      <c r="D17" s="269"/>
      <c r="E17" s="261"/>
      <c r="F17" s="270"/>
      <c r="G17" s="34"/>
      <c r="H17" s="262"/>
    </row>
    <row r="18" spans="2:8" ht="99" customHeight="1">
      <c r="B18" s="249"/>
      <c r="C18" s="268"/>
      <c r="D18" s="269"/>
      <c r="E18" s="258"/>
      <c r="F18" s="270"/>
      <c r="G18" s="35"/>
      <c r="H18" s="262"/>
    </row>
    <row r="19" spans="2:8">
      <c r="B19" s="256">
        <v>3</v>
      </c>
      <c r="C19" s="257"/>
      <c r="D19" s="259"/>
      <c r="E19" s="261"/>
      <c r="F19" s="259"/>
      <c r="G19" s="34"/>
      <c r="H19" s="261"/>
    </row>
    <row r="20" spans="2:8" ht="51.75" customHeight="1">
      <c r="B20" s="249"/>
      <c r="C20" s="258"/>
      <c r="D20" s="260"/>
      <c r="E20" s="258"/>
      <c r="F20" s="260"/>
      <c r="G20" s="35"/>
      <c r="H20" s="258"/>
    </row>
    <row r="21" spans="2:8">
      <c r="B21" s="256">
        <v>4</v>
      </c>
      <c r="C21" s="257"/>
      <c r="D21" s="259"/>
      <c r="E21" s="261"/>
      <c r="F21" s="259"/>
      <c r="G21" s="34"/>
      <c r="H21" s="261"/>
    </row>
    <row r="22" spans="2:8" ht="194.25" customHeight="1">
      <c r="B22" s="249"/>
      <c r="C22" s="258"/>
      <c r="D22" s="260"/>
      <c r="E22" s="258"/>
      <c r="F22" s="260"/>
      <c r="G22" s="35"/>
      <c r="H22" s="258"/>
    </row>
    <row r="23" spans="2:8">
      <c r="B23" s="248"/>
      <c r="C23" s="36"/>
      <c r="D23" s="250" t="s">
        <v>13</v>
      </c>
      <c r="E23" s="251"/>
      <c r="F23" s="37" t="s">
        <v>12</v>
      </c>
      <c r="G23" s="254"/>
      <c r="H23" s="38">
        <f>G15+G17+G19+G21</f>
        <v>0</v>
      </c>
    </row>
    <row r="24" spans="2:8">
      <c r="B24" s="249"/>
      <c r="C24" s="39"/>
      <c r="D24" s="252"/>
      <c r="E24" s="253"/>
      <c r="F24" s="40" t="s">
        <v>11</v>
      </c>
      <c r="G24" s="255"/>
      <c r="H24" s="38">
        <f>G16+G18+G20+G22</f>
        <v>0</v>
      </c>
    </row>
    <row r="25" spans="2:8">
      <c r="B25" s="3"/>
      <c r="C25" s="3"/>
      <c r="D25" s="4"/>
      <c r="E25" s="4"/>
      <c r="F25" s="5"/>
      <c r="G25" s="6"/>
      <c r="H25" s="7"/>
    </row>
    <row r="26" spans="2:8" ht="15.75">
      <c r="B26" s="8"/>
      <c r="C26" s="8"/>
      <c r="D26" s="8"/>
      <c r="E26" s="8"/>
      <c r="F26" s="8"/>
      <c r="G26" s="8" t="s">
        <v>28</v>
      </c>
      <c r="H26" s="8" t="s">
        <v>30</v>
      </c>
    </row>
    <row r="29" spans="2:8">
      <c r="C29" s="49"/>
    </row>
  </sheetData>
  <mergeCells count="31">
    <mergeCell ref="H17:H18"/>
    <mergeCell ref="B6:H6"/>
    <mergeCell ref="B7:H7"/>
    <mergeCell ref="B8:H8"/>
    <mergeCell ref="B9:H9"/>
    <mergeCell ref="B14:H14"/>
    <mergeCell ref="B15:B16"/>
    <mergeCell ref="D15:D16"/>
    <mergeCell ref="E15:E16"/>
    <mergeCell ref="F15:F16"/>
    <mergeCell ref="H15:H16"/>
    <mergeCell ref="B17:B18"/>
    <mergeCell ref="C17:C18"/>
    <mergeCell ref="D17:D18"/>
    <mergeCell ref="E17:E18"/>
    <mergeCell ref="F17:F18"/>
    <mergeCell ref="H21:H22"/>
    <mergeCell ref="B19:B20"/>
    <mergeCell ref="C19:C20"/>
    <mergeCell ref="D19:D20"/>
    <mergeCell ref="E19:E20"/>
    <mergeCell ref="F19:F20"/>
    <mergeCell ref="H19:H20"/>
    <mergeCell ref="B23:B24"/>
    <mergeCell ref="D23:E24"/>
    <mergeCell ref="G23:G24"/>
    <mergeCell ref="B21:B22"/>
    <mergeCell ref="C21:C22"/>
    <mergeCell ref="D21:D22"/>
    <mergeCell ref="E21:E22"/>
    <mergeCell ref="F21:F22"/>
  </mergeCells>
  <pageMargins left="0.7" right="0.7" top="0.75" bottom="0.75" header="0.3" footer="0.3"/>
  <pageSetup paperSize="9" scale="85" fitToHeight="0" orientation="landscape" horizontalDpi="0" verticalDpi="0" r:id="rId1"/>
</worksheet>
</file>

<file path=xl/worksheets/sheet6.xml><?xml version="1.0" encoding="utf-8"?>
<worksheet xmlns="http://schemas.openxmlformats.org/spreadsheetml/2006/main" xmlns:r="http://schemas.openxmlformats.org/officeDocument/2006/relationships">
  <sheetPr codeName="Лист6">
    <tabColor rgb="FFFF0000"/>
  </sheetPr>
  <dimension ref="B1:O28"/>
  <sheetViews>
    <sheetView view="pageBreakPreview" topLeftCell="A4" zoomScaleSheetLayoutView="100" workbookViewId="0">
      <selection activeCell="J8" sqref="J8"/>
    </sheetView>
  </sheetViews>
  <sheetFormatPr defaultRowHeight="15"/>
  <cols>
    <col min="1" max="1" width="3" customWidth="1"/>
    <col min="2" max="3" width="4.28515625" style="2" customWidth="1"/>
    <col min="4" max="4" width="32.7109375" style="2" customWidth="1"/>
    <col min="5" max="5" width="15.140625" style="2" customWidth="1"/>
    <col min="6" max="6" width="21.7109375" style="2" customWidth="1"/>
    <col min="7" max="7" width="16.42578125" style="2" customWidth="1"/>
    <col min="8" max="9" width="18" style="2" customWidth="1"/>
    <col min="10" max="10" width="11.42578125" customWidth="1"/>
    <col min="11" max="11" width="16.5703125" customWidth="1"/>
    <col min="12" max="12" width="41" customWidth="1"/>
    <col min="13" max="13" width="11" customWidth="1"/>
    <col min="257" max="257" width="3" customWidth="1"/>
    <col min="258" max="259" width="4.28515625" customWidth="1"/>
    <col min="260" max="260" width="32.7109375" customWidth="1"/>
    <col min="261" max="261" width="15.140625" customWidth="1"/>
    <col min="262" max="262" width="21.7109375" customWidth="1"/>
    <col min="263" max="263" width="16.42578125" customWidth="1"/>
    <col min="264" max="264" width="18" customWidth="1"/>
    <col min="265" max="265" width="45.42578125" customWidth="1"/>
    <col min="266" max="266" width="10" bestFit="1" customWidth="1"/>
    <col min="513" max="513" width="3" customWidth="1"/>
    <col min="514" max="515" width="4.28515625" customWidth="1"/>
    <col min="516" max="516" width="32.7109375" customWidth="1"/>
    <col min="517" max="517" width="15.140625" customWidth="1"/>
    <col min="518" max="518" width="21.7109375" customWidth="1"/>
    <col min="519" max="519" width="16.42578125" customWidth="1"/>
    <col min="520" max="520" width="18" customWidth="1"/>
    <col min="521" max="521" width="45.42578125" customWidth="1"/>
    <col min="522" max="522" width="10" bestFit="1" customWidth="1"/>
    <col min="769" max="769" width="3" customWidth="1"/>
    <col min="770" max="771" width="4.28515625" customWidth="1"/>
    <col min="772" max="772" width="32.7109375" customWidth="1"/>
    <col min="773" max="773" width="15.140625" customWidth="1"/>
    <col min="774" max="774" width="21.7109375" customWidth="1"/>
    <col min="775" max="775" width="16.42578125" customWidth="1"/>
    <col min="776" max="776" width="18" customWidth="1"/>
    <col min="777" max="777" width="45.42578125" customWidth="1"/>
    <col min="778" max="778" width="10" bestFit="1" customWidth="1"/>
    <col min="1025" max="1025" width="3" customWidth="1"/>
    <col min="1026" max="1027" width="4.28515625" customWidth="1"/>
    <col min="1028" max="1028" width="32.7109375" customWidth="1"/>
    <col min="1029" max="1029" width="15.140625" customWidth="1"/>
    <col min="1030" max="1030" width="21.7109375" customWidth="1"/>
    <col min="1031" max="1031" width="16.42578125" customWidth="1"/>
    <col min="1032" max="1032" width="18" customWidth="1"/>
    <col min="1033" max="1033" width="45.42578125" customWidth="1"/>
    <col min="1034" max="1034" width="10" bestFit="1" customWidth="1"/>
    <col min="1281" max="1281" width="3" customWidth="1"/>
    <col min="1282" max="1283" width="4.28515625" customWidth="1"/>
    <col min="1284" max="1284" width="32.7109375" customWidth="1"/>
    <col min="1285" max="1285" width="15.140625" customWidth="1"/>
    <col min="1286" max="1286" width="21.7109375" customWidth="1"/>
    <col min="1287" max="1287" width="16.42578125" customWidth="1"/>
    <col min="1288" max="1288" width="18" customWidth="1"/>
    <col min="1289" max="1289" width="45.42578125" customWidth="1"/>
    <col min="1290" max="1290" width="10" bestFit="1" customWidth="1"/>
    <col min="1537" max="1537" width="3" customWidth="1"/>
    <col min="1538" max="1539" width="4.28515625" customWidth="1"/>
    <col min="1540" max="1540" width="32.7109375" customWidth="1"/>
    <col min="1541" max="1541" width="15.140625" customWidth="1"/>
    <col min="1542" max="1542" width="21.7109375" customWidth="1"/>
    <col min="1543" max="1543" width="16.42578125" customWidth="1"/>
    <col min="1544" max="1544" width="18" customWidth="1"/>
    <col min="1545" max="1545" width="45.42578125" customWidth="1"/>
    <col min="1546" max="1546" width="10" bestFit="1" customWidth="1"/>
    <col min="1793" max="1793" width="3" customWidth="1"/>
    <col min="1794" max="1795" width="4.28515625" customWidth="1"/>
    <col min="1796" max="1796" width="32.7109375" customWidth="1"/>
    <col min="1797" max="1797" width="15.140625" customWidth="1"/>
    <col min="1798" max="1798" width="21.7109375" customWidth="1"/>
    <col min="1799" max="1799" width="16.42578125" customWidth="1"/>
    <col min="1800" max="1800" width="18" customWidth="1"/>
    <col min="1801" max="1801" width="45.42578125" customWidth="1"/>
    <col min="1802" max="1802" width="10" bestFit="1" customWidth="1"/>
    <col min="2049" max="2049" width="3" customWidth="1"/>
    <col min="2050" max="2051" width="4.28515625" customWidth="1"/>
    <col min="2052" max="2052" width="32.7109375" customWidth="1"/>
    <col min="2053" max="2053" width="15.140625" customWidth="1"/>
    <col min="2054" max="2054" width="21.7109375" customWidth="1"/>
    <col min="2055" max="2055" width="16.42578125" customWidth="1"/>
    <col min="2056" max="2056" width="18" customWidth="1"/>
    <col min="2057" max="2057" width="45.42578125" customWidth="1"/>
    <col min="2058" max="2058" width="10" bestFit="1" customWidth="1"/>
    <col min="2305" max="2305" width="3" customWidth="1"/>
    <col min="2306" max="2307" width="4.28515625" customWidth="1"/>
    <col min="2308" max="2308" width="32.7109375" customWidth="1"/>
    <col min="2309" max="2309" width="15.140625" customWidth="1"/>
    <col min="2310" max="2310" width="21.7109375" customWidth="1"/>
    <col min="2311" max="2311" width="16.42578125" customWidth="1"/>
    <col min="2312" max="2312" width="18" customWidth="1"/>
    <col min="2313" max="2313" width="45.42578125" customWidth="1"/>
    <col min="2314" max="2314" width="10" bestFit="1" customWidth="1"/>
    <col min="2561" max="2561" width="3" customWidth="1"/>
    <col min="2562" max="2563" width="4.28515625" customWidth="1"/>
    <col min="2564" max="2564" width="32.7109375" customWidth="1"/>
    <col min="2565" max="2565" width="15.140625" customWidth="1"/>
    <col min="2566" max="2566" width="21.7109375" customWidth="1"/>
    <col min="2567" max="2567" width="16.42578125" customWidth="1"/>
    <col min="2568" max="2568" width="18" customWidth="1"/>
    <col min="2569" max="2569" width="45.42578125" customWidth="1"/>
    <col min="2570" max="2570" width="10" bestFit="1" customWidth="1"/>
    <col min="2817" max="2817" width="3" customWidth="1"/>
    <col min="2818" max="2819" width="4.28515625" customWidth="1"/>
    <col min="2820" max="2820" width="32.7109375" customWidth="1"/>
    <col min="2821" max="2821" width="15.140625" customWidth="1"/>
    <col min="2822" max="2822" width="21.7109375" customWidth="1"/>
    <col min="2823" max="2823" width="16.42578125" customWidth="1"/>
    <col min="2824" max="2824" width="18" customWidth="1"/>
    <col min="2825" max="2825" width="45.42578125" customWidth="1"/>
    <col min="2826" max="2826" width="10" bestFit="1" customWidth="1"/>
    <col min="3073" max="3073" width="3" customWidth="1"/>
    <col min="3074" max="3075" width="4.28515625" customWidth="1"/>
    <col min="3076" max="3076" width="32.7109375" customWidth="1"/>
    <col min="3077" max="3077" width="15.140625" customWidth="1"/>
    <col min="3078" max="3078" width="21.7109375" customWidth="1"/>
    <col min="3079" max="3079" width="16.42578125" customWidth="1"/>
    <col min="3080" max="3080" width="18" customWidth="1"/>
    <col min="3081" max="3081" width="45.42578125" customWidth="1"/>
    <col min="3082" max="3082" width="10" bestFit="1" customWidth="1"/>
    <col min="3329" max="3329" width="3" customWidth="1"/>
    <col min="3330" max="3331" width="4.28515625" customWidth="1"/>
    <col min="3332" max="3332" width="32.7109375" customWidth="1"/>
    <col min="3333" max="3333" width="15.140625" customWidth="1"/>
    <col min="3334" max="3334" width="21.7109375" customWidth="1"/>
    <col min="3335" max="3335" width="16.42578125" customWidth="1"/>
    <col min="3336" max="3336" width="18" customWidth="1"/>
    <col min="3337" max="3337" width="45.42578125" customWidth="1"/>
    <col min="3338" max="3338" width="10" bestFit="1" customWidth="1"/>
    <col min="3585" max="3585" width="3" customWidth="1"/>
    <col min="3586" max="3587" width="4.28515625" customWidth="1"/>
    <col min="3588" max="3588" width="32.7109375" customWidth="1"/>
    <col min="3589" max="3589" width="15.140625" customWidth="1"/>
    <col min="3590" max="3590" width="21.7109375" customWidth="1"/>
    <col min="3591" max="3591" width="16.42578125" customWidth="1"/>
    <col min="3592" max="3592" width="18" customWidth="1"/>
    <col min="3593" max="3593" width="45.42578125" customWidth="1"/>
    <col min="3594" max="3594" width="10" bestFit="1" customWidth="1"/>
    <col min="3841" max="3841" width="3" customWidth="1"/>
    <col min="3842" max="3843" width="4.28515625" customWidth="1"/>
    <col min="3844" max="3844" width="32.7109375" customWidth="1"/>
    <col min="3845" max="3845" width="15.140625" customWidth="1"/>
    <col min="3846" max="3846" width="21.7109375" customWidth="1"/>
    <col min="3847" max="3847" width="16.42578125" customWidth="1"/>
    <col min="3848" max="3848" width="18" customWidth="1"/>
    <col min="3849" max="3849" width="45.42578125" customWidth="1"/>
    <col min="3850" max="3850" width="10" bestFit="1" customWidth="1"/>
    <col min="4097" max="4097" width="3" customWidth="1"/>
    <col min="4098" max="4099" width="4.28515625" customWidth="1"/>
    <col min="4100" max="4100" width="32.7109375" customWidth="1"/>
    <col min="4101" max="4101" width="15.140625" customWidth="1"/>
    <col min="4102" max="4102" width="21.7109375" customWidth="1"/>
    <col min="4103" max="4103" width="16.42578125" customWidth="1"/>
    <col min="4104" max="4104" width="18" customWidth="1"/>
    <col min="4105" max="4105" width="45.42578125" customWidth="1"/>
    <col min="4106" max="4106" width="10" bestFit="1" customWidth="1"/>
    <col min="4353" max="4353" width="3" customWidth="1"/>
    <col min="4354" max="4355" width="4.28515625" customWidth="1"/>
    <col min="4356" max="4356" width="32.7109375" customWidth="1"/>
    <col min="4357" max="4357" width="15.140625" customWidth="1"/>
    <col min="4358" max="4358" width="21.7109375" customWidth="1"/>
    <col min="4359" max="4359" width="16.42578125" customWidth="1"/>
    <col min="4360" max="4360" width="18" customWidth="1"/>
    <col min="4361" max="4361" width="45.42578125" customWidth="1"/>
    <col min="4362" max="4362" width="10" bestFit="1" customWidth="1"/>
    <col min="4609" max="4609" width="3" customWidth="1"/>
    <col min="4610" max="4611" width="4.28515625" customWidth="1"/>
    <col min="4612" max="4612" width="32.7109375" customWidth="1"/>
    <col min="4613" max="4613" width="15.140625" customWidth="1"/>
    <col min="4614" max="4614" width="21.7109375" customWidth="1"/>
    <col min="4615" max="4615" width="16.42578125" customWidth="1"/>
    <col min="4616" max="4616" width="18" customWidth="1"/>
    <col min="4617" max="4617" width="45.42578125" customWidth="1"/>
    <col min="4618" max="4618" width="10" bestFit="1" customWidth="1"/>
    <col min="4865" max="4865" width="3" customWidth="1"/>
    <col min="4866" max="4867" width="4.28515625" customWidth="1"/>
    <col min="4868" max="4868" width="32.7109375" customWidth="1"/>
    <col min="4869" max="4869" width="15.140625" customWidth="1"/>
    <col min="4870" max="4870" width="21.7109375" customWidth="1"/>
    <col min="4871" max="4871" width="16.42578125" customWidth="1"/>
    <col min="4872" max="4872" width="18" customWidth="1"/>
    <col min="4873" max="4873" width="45.42578125" customWidth="1"/>
    <col min="4874" max="4874" width="10" bestFit="1" customWidth="1"/>
    <col min="5121" max="5121" width="3" customWidth="1"/>
    <col min="5122" max="5123" width="4.28515625" customWidth="1"/>
    <col min="5124" max="5124" width="32.7109375" customWidth="1"/>
    <col min="5125" max="5125" width="15.140625" customWidth="1"/>
    <col min="5126" max="5126" width="21.7109375" customWidth="1"/>
    <col min="5127" max="5127" width="16.42578125" customWidth="1"/>
    <col min="5128" max="5128" width="18" customWidth="1"/>
    <col min="5129" max="5129" width="45.42578125" customWidth="1"/>
    <col min="5130" max="5130" width="10" bestFit="1" customWidth="1"/>
    <col min="5377" max="5377" width="3" customWidth="1"/>
    <col min="5378" max="5379" width="4.28515625" customWidth="1"/>
    <col min="5380" max="5380" width="32.7109375" customWidth="1"/>
    <col min="5381" max="5381" width="15.140625" customWidth="1"/>
    <col min="5382" max="5382" width="21.7109375" customWidth="1"/>
    <col min="5383" max="5383" width="16.42578125" customWidth="1"/>
    <col min="5384" max="5384" width="18" customWidth="1"/>
    <col min="5385" max="5385" width="45.42578125" customWidth="1"/>
    <col min="5386" max="5386" width="10" bestFit="1" customWidth="1"/>
    <col min="5633" max="5633" width="3" customWidth="1"/>
    <col min="5634" max="5635" width="4.28515625" customWidth="1"/>
    <col min="5636" max="5636" width="32.7109375" customWidth="1"/>
    <col min="5637" max="5637" width="15.140625" customWidth="1"/>
    <col min="5638" max="5638" width="21.7109375" customWidth="1"/>
    <col min="5639" max="5639" width="16.42578125" customWidth="1"/>
    <col min="5640" max="5640" width="18" customWidth="1"/>
    <col min="5641" max="5641" width="45.42578125" customWidth="1"/>
    <col min="5642" max="5642" width="10" bestFit="1" customWidth="1"/>
    <col min="5889" max="5889" width="3" customWidth="1"/>
    <col min="5890" max="5891" width="4.28515625" customWidth="1"/>
    <col min="5892" max="5892" width="32.7109375" customWidth="1"/>
    <col min="5893" max="5893" width="15.140625" customWidth="1"/>
    <col min="5894" max="5894" width="21.7109375" customWidth="1"/>
    <col min="5895" max="5895" width="16.42578125" customWidth="1"/>
    <col min="5896" max="5896" width="18" customWidth="1"/>
    <col min="5897" max="5897" width="45.42578125" customWidth="1"/>
    <col min="5898" max="5898" width="10" bestFit="1" customWidth="1"/>
    <col min="6145" max="6145" width="3" customWidth="1"/>
    <col min="6146" max="6147" width="4.28515625" customWidth="1"/>
    <col min="6148" max="6148" width="32.7109375" customWidth="1"/>
    <col min="6149" max="6149" width="15.140625" customWidth="1"/>
    <col min="6150" max="6150" width="21.7109375" customWidth="1"/>
    <col min="6151" max="6151" width="16.42578125" customWidth="1"/>
    <col min="6152" max="6152" width="18" customWidth="1"/>
    <col min="6153" max="6153" width="45.42578125" customWidth="1"/>
    <col min="6154" max="6154" width="10" bestFit="1" customWidth="1"/>
    <col min="6401" max="6401" width="3" customWidth="1"/>
    <col min="6402" max="6403" width="4.28515625" customWidth="1"/>
    <col min="6404" max="6404" width="32.7109375" customWidth="1"/>
    <col min="6405" max="6405" width="15.140625" customWidth="1"/>
    <col min="6406" max="6406" width="21.7109375" customWidth="1"/>
    <col min="6407" max="6407" width="16.42578125" customWidth="1"/>
    <col min="6408" max="6408" width="18" customWidth="1"/>
    <col min="6409" max="6409" width="45.42578125" customWidth="1"/>
    <col min="6410" max="6410" width="10" bestFit="1" customWidth="1"/>
    <col min="6657" max="6657" width="3" customWidth="1"/>
    <col min="6658" max="6659" width="4.28515625" customWidth="1"/>
    <col min="6660" max="6660" width="32.7109375" customWidth="1"/>
    <col min="6661" max="6661" width="15.140625" customWidth="1"/>
    <col min="6662" max="6662" width="21.7109375" customWidth="1"/>
    <col min="6663" max="6663" width="16.42578125" customWidth="1"/>
    <col min="6664" max="6664" width="18" customWidth="1"/>
    <col min="6665" max="6665" width="45.42578125" customWidth="1"/>
    <col min="6666" max="6666" width="10" bestFit="1" customWidth="1"/>
    <col min="6913" max="6913" width="3" customWidth="1"/>
    <col min="6914" max="6915" width="4.28515625" customWidth="1"/>
    <col min="6916" max="6916" width="32.7109375" customWidth="1"/>
    <col min="6917" max="6917" width="15.140625" customWidth="1"/>
    <col min="6918" max="6918" width="21.7109375" customWidth="1"/>
    <col min="6919" max="6919" width="16.42578125" customWidth="1"/>
    <col min="6920" max="6920" width="18" customWidth="1"/>
    <col min="6921" max="6921" width="45.42578125" customWidth="1"/>
    <col min="6922" max="6922" width="10" bestFit="1" customWidth="1"/>
    <col min="7169" max="7169" width="3" customWidth="1"/>
    <col min="7170" max="7171" width="4.28515625" customWidth="1"/>
    <col min="7172" max="7172" width="32.7109375" customWidth="1"/>
    <col min="7173" max="7173" width="15.140625" customWidth="1"/>
    <col min="7174" max="7174" width="21.7109375" customWidth="1"/>
    <col min="7175" max="7175" width="16.42578125" customWidth="1"/>
    <col min="7176" max="7176" width="18" customWidth="1"/>
    <col min="7177" max="7177" width="45.42578125" customWidth="1"/>
    <col min="7178" max="7178" width="10" bestFit="1" customWidth="1"/>
    <col min="7425" max="7425" width="3" customWidth="1"/>
    <col min="7426" max="7427" width="4.28515625" customWidth="1"/>
    <col min="7428" max="7428" width="32.7109375" customWidth="1"/>
    <col min="7429" max="7429" width="15.140625" customWidth="1"/>
    <col min="7430" max="7430" width="21.7109375" customWidth="1"/>
    <col min="7431" max="7431" width="16.42578125" customWidth="1"/>
    <col min="7432" max="7432" width="18" customWidth="1"/>
    <col min="7433" max="7433" width="45.42578125" customWidth="1"/>
    <col min="7434" max="7434" width="10" bestFit="1" customWidth="1"/>
    <col min="7681" max="7681" width="3" customWidth="1"/>
    <col min="7682" max="7683" width="4.28515625" customWidth="1"/>
    <col min="7684" max="7684" width="32.7109375" customWidth="1"/>
    <col min="7685" max="7685" width="15.140625" customWidth="1"/>
    <col min="7686" max="7686" width="21.7109375" customWidth="1"/>
    <col min="7687" max="7687" width="16.42578125" customWidth="1"/>
    <col min="7688" max="7688" width="18" customWidth="1"/>
    <col min="7689" max="7689" width="45.42578125" customWidth="1"/>
    <col min="7690" max="7690" width="10" bestFit="1" customWidth="1"/>
    <col min="7937" max="7937" width="3" customWidth="1"/>
    <col min="7938" max="7939" width="4.28515625" customWidth="1"/>
    <col min="7940" max="7940" width="32.7109375" customWidth="1"/>
    <col min="7941" max="7941" width="15.140625" customWidth="1"/>
    <col min="7942" max="7942" width="21.7109375" customWidth="1"/>
    <col min="7943" max="7943" width="16.42578125" customWidth="1"/>
    <col min="7944" max="7944" width="18" customWidth="1"/>
    <col min="7945" max="7945" width="45.42578125" customWidth="1"/>
    <col min="7946" max="7946" width="10" bestFit="1" customWidth="1"/>
    <col min="8193" max="8193" width="3" customWidth="1"/>
    <col min="8194" max="8195" width="4.28515625" customWidth="1"/>
    <col min="8196" max="8196" width="32.7109375" customWidth="1"/>
    <col min="8197" max="8197" width="15.140625" customWidth="1"/>
    <col min="8198" max="8198" width="21.7109375" customWidth="1"/>
    <col min="8199" max="8199" width="16.42578125" customWidth="1"/>
    <col min="8200" max="8200" width="18" customWidth="1"/>
    <col min="8201" max="8201" width="45.42578125" customWidth="1"/>
    <col min="8202" max="8202" width="10" bestFit="1" customWidth="1"/>
    <col min="8449" max="8449" width="3" customWidth="1"/>
    <col min="8450" max="8451" width="4.28515625" customWidth="1"/>
    <col min="8452" max="8452" width="32.7109375" customWidth="1"/>
    <col min="8453" max="8453" width="15.140625" customWidth="1"/>
    <col min="8454" max="8454" width="21.7109375" customWidth="1"/>
    <col min="8455" max="8455" width="16.42578125" customWidth="1"/>
    <col min="8456" max="8456" width="18" customWidth="1"/>
    <col min="8457" max="8457" width="45.42578125" customWidth="1"/>
    <col min="8458" max="8458" width="10" bestFit="1" customWidth="1"/>
    <col min="8705" max="8705" width="3" customWidth="1"/>
    <col min="8706" max="8707" width="4.28515625" customWidth="1"/>
    <col min="8708" max="8708" width="32.7109375" customWidth="1"/>
    <col min="8709" max="8709" width="15.140625" customWidth="1"/>
    <col min="8710" max="8710" width="21.7109375" customWidth="1"/>
    <col min="8711" max="8711" width="16.42578125" customWidth="1"/>
    <col min="8712" max="8712" width="18" customWidth="1"/>
    <col min="8713" max="8713" width="45.42578125" customWidth="1"/>
    <col min="8714" max="8714" width="10" bestFit="1" customWidth="1"/>
    <col min="8961" max="8961" width="3" customWidth="1"/>
    <col min="8962" max="8963" width="4.28515625" customWidth="1"/>
    <col min="8964" max="8964" width="32.7109375" customWidth="1"/>
    <col min="8965" max="8965" width="15.140625" customWidth="1"/>
    <col min="8966" max="8966" width="21.7109375" customWidth="1"/>
    <col min="8967" max="8967" width="16.42578125" customWidth="1"/>
    <col min="8968" max="8968" width="18" customWidth="1"/>
    <col min="8969" max="8969" width="45.42578125" customWidth="1"/>
    <col min="8970" max="8970" width="10" bestFit="1" customWidth="1"/>
    <col min="9217" max="9217" width="3" customWidth="1"/>
    <col min="9218" max="9219" width="4.28515625" customWidth="1"/>
    <col min="9220" max="9220" width="32.7109375" customWidth="1"/>
    <col min="9221" max="9221" width="15.140625" customWidth="1"/>
    <col min="9222" max="9222" width="21.7109375" customWidth="1"/>
    <col min="9223" max="9223" width="16.42578125" customWidth="1"/>
    <col min="9224" max="9224" width="18" customWidth="1"/>
    <col min="9225" max="9225" width="45.42578125" customWidth="1"/>
    <col min="9226" max="9226" width="10" bestFit="1" customWidth="1"/>
    <col min="9473" max="9473" width="3" customWidth="1"/>
    <col min="9474" max="9475" width="4.28515625" customWidth="1"/>
    <col min="9476" max="9476" width="32.7109375" customWidth="1"/>
    <col min="9477" max="9477" width="15.140625" customWidth="1"/>
    <col min="9478" max="9478" width="21.7109375" customWidth="1"/>
    <col min="9479" max="9479" width="16.42578125" customWidth="1"/>
    <col min="9480" max="9480" width="18" customWidth="1"/>
    <col min="9481" max="9481" width="45.42578125" customWidth="1"/>
    <col min="9482" max="9482" width="10" bestFit="1" customWidth="1"/>
    <col min="9729" max="9729" width="3" customWidth="1"/>
    <col min="9730" max="9731" width="4.28515625" customWidth="1"/>
    <col min="9732" max="9732" width="32.7109375" customWidth="1"/>
    <col min="9733" max="9733" width="15.140625" customWidth="1"/>
    <col min="9734" max="9734" width="21.7109375" customWidth="1"/>
    <col min="9735" max="9735" width="16.42578125" customWidth="1"/>
    <col min="9736" max="9736" width="18" customWidth="1"/>
    <col min="9737" max="9737" width="45.42578125" customWidth="1"/>
    <col min="9738" max="9738" width="10" bestFit="1" customWidth="1"/>
    <col min="9985" max="9985" width="3" customWidth="1"/>
    <col min="9986" max="9987" width="4.28515625" customWidth="1"/>
    <col min="9988" max="9988" width="32.7109375" customWidth="1"/>
    <col min="9989" max="9989" width="15.140625" customWidth="1"/>
    <col min="9990" max="9990" width="21.7109375" customWidth="1"/>
    <col min="9991" max="9991" width="16.42578125" customWidth="1"/>
    <col min="9992" max="9992" width="18" customWidth="1"/>
    <col min="9993" max="9993" width="45.42578125" customWidth="1"/>
    <col min="9994" max="9994" width="10" bestFit="1" customWidth="1"/>
    <col min="10241" max="10241" width="3" customWidth="1"/>
    <col min="10242" max="10243" width="4.28515625" customWidth="1"/>
    <col min="10244" max="10244" width="32.7109375" customWidth="1"/>
    <col min="10245" max="10245" width="15.140625" customWidth="1"/>
    <col min="10246" max="10246" width="21.7109375" customWidth="1"/>
    <col min="10247" max="10247" width="16.42578125" customWidth="1"/>
    <col min="10248" max="10248" width="18" customWidth="1"/>
    <col min="10249" max="10249" width="45.42578125" customWidth="1"/>
    <col min="10250" max="10250" width="10" bestFit="1" customWidth="1"/>
    <col min="10497" max="10497" width="3" customWidth="1"/>
    <col min="10498" max="10499" width="4.28515625" customWidth="1"/>
    <col min="10500" max="10500" width="32.7109375" customWidth="1"/>
    <col min="10501" max="10501" width="15.140625" customWidth="1"/>
    <col min="10502" max="10502" width="21.7109375" customWidth="1"/>
    <col min="10503" max="10503" width="16.42578125" customWidth="1"/>
    <col min="10504" max="10504" width="18" customWidth="1"/>
    <col min="10505" max="10505" width="45.42578125" customWidth="1"/>
    <col min="10506" max="10506" width="10" bestFit="1" customWidth="1"/>
    <col min="10753" max="10753" width="3" customWidth="1"/>
    <col min="10754" max="10755" width="4.28515625" customWidth="1"/>
    <col min="10756" max="10756" width="32.7109375" customWidth="1"/>
    <col min="10757" max="10757" width="15.140625" customWidth="1"/>
    <col min="10758" max="10758" width="21.7109375" customWidth="1"/>
    <col min="10759" max="10759" width="16.42578125" customWidth="1"/>
    <col min="10760" max="10760" width="18" customWidth="1"/>
    <col min="10761" max="10761" width="45.42578125" customWidth="1"/>
    <col min="10762" max="10762" width="10" bestFit="1" customWidth="1"/>
    <col min="11009" max="11009" width="3" customWidth="1"/>
    <col min="11010" max="11011" width="4.28515625" customWidth="1"/>
    <col min="11012" max="11012" width="32.7109375" customWidth="1"/>
    <col min="11013" max="11013" width="15.140625" customWidth="1"/>
    <col min="11014" max="11014" width="21.7109375" customWidth="1"/>
    <col min="11015" max="11015" width="16.42578125" customWidth="1"/>
    <col min="11016" max="11016" width="18" customWidth="1"/>
    <col min="11017" max="11017" width="45.42578125" customWidth="1"/>
    <col min="11018" max="11018" width="10" bestFit="1" customWidth="1"/>
    <col min="11265" max="11265" width="3" customWidth="1"/>
    <col min="11266" max="11267" width="4.28515625" customWidth="1"/>
    <col min="11268" max="11268" width="32.7109375" customWidth="1"/>
    <col min="11269" max="11269" width="15.140625" customWidth="1"/>
    <col min="11270" max="11270" width="21.7109375" customWidth="1"/>
    <col min="11271" max="11271" width="16.42578125" customWidth="1"/>
    <col min="11272" max="11272" width="18" customWidth="1"/>
    <col min="11273" max="11273" width="45.42578125" customWidth="1"/>
    <col min="11274" max="11274" width="10" bestFit="1" customWidth="1"/>
    <col min="11521" max="11521" width="3" customWidth="1"/>
    <col min="11522" max="11523" width="4.28515625" customWidth="1"/>
    <col min="11524" max="11524" width="32.7109375" customWidth="1"/>
    <col min="11525" max="11525" width="15.140625" customWidth="1"/>
    <col min="11526" max="11526" width="21.7109375" customWidth="1"/>
    <col min="11527" max="11527" width="16.42578125" customWidth="1"/>
    <col min="11528" max="11528" width="18" customWidth="1"/>
    <col min="11529" max="11529" width="45.42578125" customWidth="1"/>
    <col min="11530" max="11530" width="10" bestFit="1" customWidth="1"/>
    <col min="11777" max="11777" width="3" customWidth="1"/>
    <col min="11778" max="11779" width="4.28515625" customWidth="1"/>
    <col min="11780" max="11780" width="32.7109375" customWidth="1"/>
    <col min="11781" max="11781" width="15.140625" customWidth="1"/>
    <col min="11782" max="11782" width="21.7109375" customWidth="1"/>
    <col min="11783" max="11783" width="16.42578125" customWidth="1"/>
    <col min="11784" max="11784" width="18" customWidth="1"/>
    <col min="11785" max="11785" width="45.42578125" customWidth="1"/>
    <col min="11786" max="11786" width="10" bestFit="1" customWidth="1"/>
    <col min="12033" max="12033" width="3" customWidth="1"/>
    <col min="12034" max="12035" width="4.28515625" customWidth="1"/>
    <col min="12036" max="12036" width="32.7109375" customWidth="1"/>
    <col min="12037" max="12037" width="15.140625" customWidth="1"/>
    <col min="12038" max="12038" width="21.7109375" customWidth="1"/>
    <col min="12039" max="12039" width="16.42578125" customWidth="1"/>
    <col min="12040" max="12040" width="18" customWidth="1"/>
    <col min="12041" max="12041" width="45.42578125" customWidth="1"/>
    <col min="12042" max="12042" width="10" bestFit="1" customWidth="1"/>
    <col min="12289" max="12289" width="3" customWidth="1"/>
    <col min="12290" max="12291" width="4.28515625" customWidth="1"/>
    <col min="12292" max="12292" width="32.7109375" customWidth="1"/>
    <col min="12293" max="12293" width="15.140625" customWidth="1"/>
    <col min="12294" max="12294" width="21.7109375" customWidth="1"/>
    <col min="12295" max="12295" width="16.42578125" customWidth="1"/>
    <col min="12296" max="12296" width="18" customWidth="1"/>
    <col min="12297" max="12297" width="45.42578125" customWidth="1"/>
    <col min="12298" max="12298" width="10" bestFit="1" customWidth="1"/>
    <col min="12545" max="12545" width="3" customWidth="1"/>
    <col min="12546" max="12547" width="4.28515625" customWidth="1"/>
    <col min="12548" max="12548" width="32.7109375" customWidth="1"/>
    <col min="12549" max="12549" width="15.140625" customWidth="1"/>
    <col min="12550" max="12550" width="21.7109375" customWidth="1"/>
    <col min="12551" max="12551" width="16.42578125" customWidth="1"/>
    <col min="12552" max="12552" width="18" customWidth="1"/>
    <col min="12553" max="12553" width="45.42578125" customWidth="1"/>
    <col min="12554" max="12554" width="10" bestFit="1" customWidth="1"/>
    <col min="12801" max="12801" width="3" customWidth="1"/>
    <col min="12802" max="12803" width="4.28515625" customWidth="1"/>
    <col min="12804" max="12804" width="32.7109375" customWidth="1"/>
    <col min="12805" max="12805" width="15.140625" customWidth="1"/>
    <col min="12806" max="12806" width="21.7109375" customWidth="1"/>
    <col min="12807" max="12807" width="16.42578125" customWidth="1"/>
    <col min="12808" max="12808" width="18" customWidth="1"/>
    <col min="12809" max="12809" width="45.42578125" customWidth="1"/>
    <col min="12810" max="12810" width="10" bestFit="1" customWidth="1"/>
    <col min="13057" max="13057" width="3" customWidth="1"/>
    <col min="13058" max="13059" width="4.28515625" customWidth="1"/>
    <col min="13060" max="13060" width="32.7109375" customWidth="1"/>
    <col min="13061" max="13061" width="15.140625" customWidth="1"/>
    <col min="13062" max="13062" width="21.7109375" customWidth="1"/>
    <col min="13063" max="13063" width="16.42578125" customWidth="1"/>
    <col min="13064" max="13064" width="18" customWidth="1"/>
    <col min="13065" max="13065" width="45.42578125" customWidth="1"/>
    <col min="13066" max="13066" width="10" bestFit="1" customWidth="1"/>
    <col min="13313" max="13313" width="3" customWidth="1"/>
    <col min="13314" max="13315" width="4.28515625" customWidth="1"/>
    <col min="13316" max="13316" width="32.7109375" customWidth="1"/>
    <col min="13317" max="13317" width="15.140625" customWidth="1"/>
    <col min="13318" max="13318" width="21.7109375" customWidth="1"/>
    <col min="13319" max="13319" width="16.42578125" customWidth="1"/>
    <col min="13320" max="13320" width="18" customWidth="1"/>
    <col min="13321" max="13321" width="45.42578125" customWidth="1"/>
    <col min="13322" max="13322" width="10" bestFit="1" customWidth="1"/>
    <col min="13569" max="13569" width="3" customWidth="1"/>
    <col min="13570" max="13571" width="4.28515625" customWidth="1"/>
    <col min="13572" max="13572" width="32.7109375" customWidth="1"/>
    <col min="13573" max="13573" width="15.140625" customWidth="1"/>
    <col min="13574" max="13574" width="21.7109375" customWidth="1"/>
    <col min="13575" max="13575" width="16.42578125" customWidth="1"/>
    <col min="13576" max="13576" width="18" customWidth="1"/>
    <col min="13577" max="13577" width="45.42578125" customWidth="1"/>
    <col min="13578" max="13578" width="10" bestFit="1" customWidth="1"/>
    <col min="13825" max="13825" width="3" customWidth="1"/>
    <col min="13826" max="13827" width="4.28515625" customWidth="1"/>
    <col min="13828" max="13828" width="32.7109375" customWidth="1"/>
    <col min="13829" max="13829" width="15.140625" customWidth="1"/>
    <col min="13830" max="13830" width="21.7109375" customWidth="1"/>
    <col min="13831" max="13831" width="16.42578125" customWidth="1"/>
    <col min="13832" max="13832" width="18" customWidth="1"/>
    <col min="13833" max="13833" width="45.42578125" customWidth="1"/>
    <col min="13834" max="13834" width="10" bestFit="1" customWidth="1"/>
    <col min="14081" max="14081" width="3" customWidth="1"/>
    <col min="14082" max="14083" width="4.28515625" customWidth="1"/>
    <col min="14084" max="14084" width="32.7109375" customWidth="1"/>
    <col min="14085" max="14085" width="15.140625" customWidth="1"/>
    <col min="14086" max="14086" width="21.7109375" customWidth="1"/>
    <col min="14087" max="14087" width="16.42578125" customWidth="1"/>
    <col min="14088" max="14088" width="18" customWidth="1"/>
    <col min="14089" max="14089" width="45.42578125" customWidth="1"/>
    <col min="14090" max="14090" width="10" bestFit="1" customWidth="1"/>
    <col min="14337" max="14337" width="3" customWidth="1"/>
    <col min="14338" max="14339" width="4.28515625" customWidth="1"/>
    <col min="14340" max="14340" width="32.7109375" customWidth="1"/>
    <col min="14341" max="14341" width="15.140625" customWidth="1"/>
    <col min="14342" max="14342" width="21.7109375" customWidth="1"/>
    <col min="14343" max="14343" width="16.42578125" customWidth="1"/>
    <col min="14344" max="14344" width="18" customWidth="1"/>
    <col min="14345" max="14345" width="45.42578125" customWidth="1"/>
    <col min="14346" max="14346" width="10" bestFit="1" customWidth="1"/>
    <col min="14593" max="14593" width="3" customWidth="1"/>
    <col min="14594" max="14595" width="4.28515625" customWidth="1"/>
    <col min="14596" max="14596" width="32.7109375" customWidth="1"/>
    <col min="14597" max="14597" width="15.140625" customWidth="1"/>
    <col min="14598" max="14598" width="21.7109375" customWidth="1"/>
    <col min="14599" max="14599" width="16.42578125" customWidth="1"/>
    <col min="14600" max="14600" width="18" customWidth="1"/>
    <col min="14601" max="14601" width="45.42578125" customWidth="1"/>
    <col min="14602" max="14602" width="10" bestFit="1" customWidth="1"/>
    <col min="14849" max="14849" width="3" customWidth="1"/>
    <col min="14850" max="14851" width="4.28515625" customWidth="1"/>
    <col min="14852" max="14852" width="32.7109375" customWidth="1"/>
    <col min="14853" max="14853" width="15.140625" customWidth="1"/>
    <col min="14854" max="14854" width="21.7109375" customWidth="1"/>
    <col min="14855" max="14855" width="16.42578125" customWidth="1"/>
    <col min="14856" max="14856" width="18" customWidth="1"/>
    <col min="14857" max="14857" width="45.42578125" customWidth="1"/>
    <col min="14858" max="14858" width="10" bestFit="1" customWidth="1"/>
    <col min="15105" max="15105" width="3" customWidth="1"/>
    <col min="15106" max="15107" width="4.28515625" customWidth="1"/>
    <col min="15108" max="15108" width="32.7109375" customWidth="1"/>
    <col min="15109" max="15109" width="15.140625" customWidth="1"/>
    <col min="15110" max="15110" width="21.7109375" customWidth="1"/>
    <col min="15111" max="15111" width="16.42578125" customWidth="1"/>
    <col min="15112" max="15112" width="18" customWidth="1"/>
    <col min="15113" max="15113" width="45.42578125" customWidth="1"/>
    <col min="15114" max="15114" width="10" bestFit="1" customWidth="1"/>
    <col min="15361" max="15361" width="3" customWidth="1"/>
    <col min="15362" max="15363" width="4.28515625" customWidth="1"/>
    <col min="15364" max="15364" width="32.7109375" customWidth="1"/>
    <col min="15365" max="15365" width="15.140625" customWidth="1"/>
    <col min="15366" max="15366" width="21.7109375" customWidth="1"/>
    <col min="15367" max="15367" width="16.42578125" customWidth="1"/>
    <col min="15368" max="15368" width="18" customWidth="1"/>
    <col min="15369" max="15369" width="45.42578125" customWidth="1"/>
    <col min="15370" max="15370" width="10" bestFit="1" customWidth="1"/>
    <col min="15617" max="15617" width="3" customWidth="1"/>
    <col min="15618" max="15619" width="4.28515625" customWidth="1"/>
    <col min="15620" max="15620" width="32.7109375" customWidth="1"/>
    <col min="15621" max="15621" width="15.140625" customWidth="1"/>
    <col min="15622" max="15622" width="21.7109375" customWidth="1"/>
    <col min="15623" max="15623" width="16.42578125" customWidth="1"/>
    <col min="15624" max="15624" width="18" customWidth="1"/>
    <col min="15625" max="15625" width="45.42578125" customWidth="1"/>
    <col min="15626" max="15626" width="10" bestFit="1" customWidth="1"/>
    <col min="15873" max="15873" width="3" customWidth="1"/>
    <col min="15874" max="15875" width="4.28515625" customWidth="1"/>
    <col min="15876" max="15876" width="32.7109375" customWidth="1"/>
    <col min="15877" max="15877" width="15.140625" customWidth="1"/>
    <col min="15878" max="15878" width="21.7109375" customWidth="1"/>
    <col min="15879" max="15879" width="16.42578125" customWidth="1"/>
    <col min="15880" max="15880" width="18" customWidth="1"/>
    <col min="15881" max="15881" width="45.42578125" customWidth="1"/>
    <col min="15882" max="15882" width="10" bestFit="1" customWidth="1"/>
    <col min="16129" max="16129" width="3" customWidth="1"/>
    <col min="16130" max="16131" width="4.28515625" customWidth="1"/>
    <col min="16132" max="16132" width="32.7109375" customWidth="1"/>
    <col min="16133" max="16133" width="15.140625" customWidth="1"/>
    <col min="16134" max="16134" width="21.7109375" customWidth="1"/>
    <col min="16135" max="16135" width="16.42578125" customWidth="1"/>
    <col min="16136" max="16136" width="18" customWidth="1"/>
    <col min="16137" max="16137" width="45.42578125" customWidth="1"/>
    <col min="16138" max="16138" width="10" bestFit="1" customWidth="1"/>
  </cols>
  <sheetData>
    <row r="1" spans="2:9" hidden="1"/>
    <row r="2" spans="2:9" hidden="1"/>
    <row r="3" spans="2:9" hidden="1"/>
    <row r="4" spans="2:9">
      <c r="B4" s="70"/>
      <c r="C4" s="70"/>
      <c r="D4" s="70"/>
      <c r="E4" s="70"/>
      <c r="F4" s="70"/>
      <c r="G4" s="70"/>
      <c r="H4" s="70" t="s">
        <v>17</v>
      </c>
      <c r="I4" s="70"/>
    </row>
    <row r="5" spans="2:9">
      <c r="B5" s="70"/>
      <c r="C5" s="70"/>
      <c r="D5" s="70"/>
      <c r="E5" s="70"/>
      <c r="F5" s="70"/>
      <c r="G5" s="70"/>
      <c r="H5" s="70" t="s">
        <v>20</v>
      </c>
      <c r="I5" s="70"/>
    </row>
    <row r="6" spans="2:9">
      <c r="B6" s="70"/>
      <c r="C6" s="70"/>
      <c r="D6" s="70"/>
      <c r="E6" s="70"/>
      <c r="F6" s="70"/>
      <c r="G6" s="70"/>
      <c r="H6" s="70"/>
      <c r="I6" s="70" t="s">
        <v>25</v>
      </c>
    </row>
    <row r="7" spans="2:9">
      <c r="B7" s="70"/>
      <c r="C7" s="70"/>
      <c r="D7" s="70"/>
      <c r="E7" s="70"/>
      <c r="F7" s="70"/>
      <c r="G7" s="70"/>
      <c r="H7" s="70"/>
      <c r="I7" s="70"/>
    </row>
    <row r="8" spans="2:9">
      <c r="B8" s="70"/>
      <c r="C8" s="70"/>
      <c r="D8" s="70"/>
      <c r="E8" s="70"/>
      <c r="F8" s="70"/>
      <c r="G8" s="70"/>
      <c r="H8" s="70"/>
      <c r="I8" s="70"/>
    </row>
    <row r="9" spans="2:9">
      <c r="B9" s="273" t="s">
        <v>14</v>
      </c>
      <c r="C9" s="273"/>
      <c r="D9" s="273"/>
      <c r="E9" s="273"/>
      <c r="F9" s="273"/>
      <c r="G9" s="273"/>
      <c r="H9" s="273"/>
      <c r="I9" s="273"/>
    </row>
    <row r="10" spans="2:9">
      <c r="B10" s="273" t="s">
        <v>15</v>
      </c>
      <c r="C10" s="273"/>
      <c r="D10" s="273"/>
      <c r="E10" s="273"/>
      <c r="F10" s="273"/>
      <c r="G10" s="273"/>
      <c r="H10" s="273"/>
      <c r="I10" s="273"/>
    </row>
    <row r="11" spans="2:9">
      <c r="B11" s="273" t="s">
        <v>16</v>
      </c>
      <c r="C11" s="273"/>
      <c r="D11" s="273"/>
      <c r="E11" s="273"/>
      <c r="F11" s="273"/>
      <c r="G11" s="273"/>
      <c r="H11" s="273"/>
      <c r="I11" s="273"/>
    </row>
    <row r="12" spans="2:9">
      <c r="B12" s="70"/>
      <c r="C12" s="70"/>
      <c r="D12" s="70"/>
      <c r="E12" s="70"/>
      <c r="F12" s="70"/>
      <c r="G12" s="70"/>
      <c r="H12" s="70"/>
      <c r="I12" s="70"/>
    </row>
    <row r="13" spans="2:9">
      <c r="B13" s="274" t="s">
        <v>26</v>
      </c>
      <c r="C13" s="274"/>
      <c r="D13" s="274"/>
      <c r="E13" s="274"/>
      <c r="F13" s="274"/>
      <c r="G13" s="274"/>
      <c r="H13" s="274"/>
      <c r="I13" s="274"/>
    </row>
    <row r="14" spans="2:9" ht="27" customHeight="1">
      <c r="B14" s="275" t="s">
        <v>27</v>
      </c>
      <c r="C14" s="275"/>
      <c r="D14" s="275"/>
      <c r="E14" s="275"/>
      <c r="F14" s="275"/>
      <c r="G14" s="275"/>
      <c r="H14" s="275"/>
      <c r="I14" s="275"/>
    </row>
    <row r="15" spans="2:9">
      <c r="B15" s="71"/>
      <c r="C15" s="71">
        <v>1</v>
      </c>
      <c r="D15" s="72"/>
      <c r="E15" s="56"/>
      <c r="F15" s="57"/>
      <c r="G15" s="56"/>
      <c r="H15" s="73"/>
      <c r="I15" s="56"/>
    </row>
    <row r="16" spans="2:9">
      <c r="B16" s="71"/>
      <c r="C16" s="71">
        <v>2</v>
      </c>
      <c r="D16" s="59"/>
      <c r="E16" s="56"/>
      <c r="F16" s="59"/>
      <c r="G16" s="56"/>
      <c r="H16" s="73"/>
      <c r="I16" s="56"/>
    </row>
    <row r="17" spans="2:15">
      <c r="B17" s="71"/>
      <c r="C17" s="71">
        <v>3</v>
      </c>
      <c r="D17" s="60"/>
      <c r="E17" s="56"/>
      <c r="F17" s="59"/>
      <c r="G17" s="56"/>
      <c r="H17" s="73"/>
      <c r="I17" s="56"/>
    </row>
    <row r="18" spans="2:15">
      <c r="B18" s="71"/>
      <c r="C18" s="71">
        <v>4</v>
      </c>
      <c r="D18" s="59"/>
      <c r="E18" s="56"/>
      <c r="F18" s="59"/>
      <c r="G18" s="56"/>
      <c r="H18" s="73"/>
      <c r="I18" s="56"/>
    </row>
    <row r="19" spans="2:15">
      <c r="B19" s="71"/>
      <c r="C19" s="71">
        <v>5</v>
      </c>
      <c r="D19" s="60"/>
      <c r="E19" s="56"/>
      <c r="F19" s="60"/>
      <c r="G19" s="56"/>
      <c r="H19" s="73"/>
      <c r="I19" s="56"/>
    </row>
    <row r="20" spans="2:15">
      <c r="B20" s="71"/>
      <c r="C20" s="71">
        <v>6</v>
      </c>
      <c r="D20" s="60"/>
      <c r="E20" s="56"/>
      <c r="F20" s="60"/>
      <c r="G20" s="56"/>
      <c r="H20" s="73"/>
      <c r="I20" s="56"/>
    </row>
    <row r="21" spans="2:15">
      <c r="B21" s="71"/>
      <c r="C21" s="71">
        <v>7</v>
      </c>
      <c r="D21" s="59"/>
      <c r="E21" s="56"/>
      <c r="F21" s="59"/>
      <c r="G21" s="56"/>
      <c r="H21" s="73"/>
      <c r="I21" s="80"/>
      <c r="J21" s="61"/>
      <c r="K21" s="62"/>
      <c r="L21" s="62"/>
    </row>
    <row r="22" spans="2:15" ht="28.5" customHeight="1">
      <c r="B22" s="276" t="s">
        <v>32</v>
      </c>
      <c r="C22" s="277"/>
      <c r="D22" s="277"/>
      <c r="E22" s="277"/>
      <c r="F22" s="277"/>
      <c r="G22" s="277"/>
      <c r="H22" s="277"/>
      <c r="I22" s="277"/>
      <c r="J22" s="61"/>
      <c r="K22" s="62"/>
      <c r="L22" s="62"/>
    </row>
    <row r="23" spans="2:15" ht="94.5" customHeight="1">
      <c r="B23" s="74"/>
      <c r="C23" s="50">
        <v>8</v>
      </c>
      <c r="D23" s="59"/>
      <c r="E23" s="58"/>
      <c r="F23" s="68"/>
      <c r="G23" s="53"/>
      <c r="H23" s="69"/>
      <c r="I23" s="53"/>
      <c r="K23" s="63"/>
      <c r="L23" s="63"/>
      <c r="M23" s="64"/>
      <c r="N23" s="65"/>
      <c r="O23" s="65"/>
    </row>
    <row r="24" spans="2:15" ht="15.75">
      <c r="B24" s="75"/>
      <c r="C24" s="76">
        <v>9</v>
      </c>
      <c r="D24" s="59"/>
      <c r="E24" s="52"/>
      <c r="F24" s="59"/>
      <c r="G24" s="52"/>
      <c r="H24" s="67"/>
      <c r="I24" s="52"/>
      <c r="K24" s="63"/>
      <c r="L24" s="63"/>
      <c r="M24" s="64"/>
      <c r="N24" s="65"/>
      <c r="O24" s="65"/>
    </row>
    <row r="25" spans="2:15" ht="15.75">
      <c r="B25" s="77"/>
      <c r="C25" s="76">
        <v>10</v>
      </c>
      <c r="D25" s="59"/>
      <c r="E25" s="52"/>
      <c r="F25" s="59"/>
      <c r="G25" s="52"/>
      <c r="H25" s="67"/>
      <c r="I25" s="52"/>
      <c r="K25" s="63"/>
      <c r="L25" s="63"/>
      <c r="M25" s="66"/>
      <c r="N25" s="65"/>
      <c r="O25" s="65"/>
    </row>
    <row r="26" spans="2:15" ht="48" customHeight="1">
      <c r="B26" s="76"/>
      <c r="C26" s="76">
        <v>11</v>
      </c>
      <c r="D26" s="59"/>
      <c r="E26" s="52"/>
      <c r="F26" s="59"/>
      <c r="G26" s="52"/>
      <c r="H26" s="67"/>
      <c r="I26" s="52"/>
      <c r="K26" s="63"/>
      <c r="L26" s="63"/>
      <c r="M26" s="64"/>
      <c r="N26" s="65"/>
      <c r="O26" s="65"/>
    </row>
    <row r="27" spans="2:15" ht="15" customHeight="1">
      <c r="B27" s="51"/>
      <c r="C27" s="54"/>
      <c r="D27" s="252" t="s">
        <v>13</v>
      </c>
      <c r="E27" s="253"/>
      <c r="F27" s="40"/>
      <c r="G27" s="55"/>
      <c r="H27" s="271">
        <f>SUM(H15:H21)+SUM(H23:H26)</f>
        <v>0</v>
      </c>
      <c r="I27" s="272"/>
    </row>
    <row r="28" spans="2:15" ht="26.25" customHeight="1">
      <c r="B28" s="1"/>
      <c r="C28" s="1"/>
      <c r="D28" s="1"/>
      <c r="E28" s="1"/>
      <c r="F28" s="1"/>
      <c r="G28" s="8" t="s">
        <v>28</v>
      </c>
      <c r="H28" s="8" t="s">
        <v>31</v>
      </c>
      <c r="I28" s="1" t="s">
        <v>29</v>
      </c>
    </row>
  </sheetData>
  <mergeCells count="8">
    <mergeCell ref="D27:E27"/>
    <mergeCell ref="H27:I27"/>
    <mergeCell ref="B9:I9"/>
    <mergeCell ref="B10:I10"/>
    <mergeCell ref="B11:I11"/>
    <mergeCell ref="B13:I13"/>
    <mergeCell ref="B14:I14"/>
    <mergeCell ref="B22:I22"/>
  </mergeCells>
  <printOptions horizontalCentered="1" verticalCentered="1"/>
  <pageMargins left="3.937007874015748E-2" right="3.937007874015748E-2" top="3.937007874015748E-2" bottom="3.937007874015748E-2" header="0" footer="0.31496062992125984"/>
  <pageSetup paperSize="9" scale="90" orientation="landscape" r:id="rId1"/>
  <rowBreaks count="1" manualBreakCount="1">
    <brk id="21"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4</vt:i4>
      </vt:variant>
    </vt:vector>
  </HeadingPairs>
  <TitlesOfParts>
    <vt:vector size="10" baseType="lpstr">
      <vt:lpstr>2023</vt:lpstr>
      <vt:lpstr>ГЗ</vt:lpstr>
      <vt:lpstr>Хоздоговор</vt:lpstr>
      <vt:lpstr>СКС</vt:lpstr>
      <vt:lpstr>ЭНТУ</vt:lpstr>
      <vt:lpstr>Гранты</vt:lpstr>
      <vt:lpstr>'2023'!Область_печати</vt:lpstr>
      <vt:lpstr>ГЗ!Область_печати</vt:lpstr>
      <vt:lpstr>Гранты!Область_печати</vt:lpstr>
      <vt:lpstr>СКС!Область_печати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Родин</cp:lastModifiedBy>
  <cp:lastPrinted>2022-07-11T12:31:13Z</cp:lastPrinted>
  <dcterms:created xsi:type="dcterms:W3CDTF">2013-09-18T10:45:20Z</dcterms:created>
  <dcterms:modified xsi:type="dcterms:W3CDTF">2024-12-03T08:48:25Z</dcterms:modified>
</cp:coreProperties>
</file>